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luminada Muñoz\Desktop\ESTADOS  2022\octubre\"/>
    </mc:Choice>
  </mc:AlternateContent>
  <bookViews>
    <workbookView xWindow="0" yWindow="0" windowWidth="20490" windowHeight="6450" activeTab="1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2" l="1"/>
  <c r="C27" i="2" l="1"/>
  <c r="C31" i="2" s="1"/>
  <c r="C40" i="2" s="1"/>
  <c r="C18" i="2"/>
  <c r="C12" i="2"/>
  <c r="C20" i="2" l="1"/>
  <c r="C40" i="1"/>
  <c r="C38" i="1" l="1"/>
  <c r="C27" i="1"/>
  <c r="C31" i="1" s="1"/>
  <c r="C18" i="1"/>
  <c r="C20" i="1" s="1"/>
  <c r="C12" i="1"/>
</calcChain>
</file>

<file path=xl/sharedStrings.xml><?xml version="1.0" encoding="utf-8"?>
<sst xmlns="http://schemas.openxmlformats.org/spreadsheetml/2006/main" count="72" uniqueCount="37">
  <si>
    <t>DEPARTAMENTO AEROPORTUARIO</t>
  </si>
  <si>
    <t>BALANCE GENERAL</t>
  </si>
  <si>
    <t>(VALORES EN RD$)</t>
  </si>
  <si>
    <t>ACTIVOS</t>
  </si>
  <si>
    <t>ACTIVOS CORRIENTES</t>
  </si>
  <si>
    <t xml:space="preserve">DISPONIBILIDAD EN CAJA Y BANCOS </t>
  </si>
  <si>
    <t xml:space="preserve">INVERSIONES FINANCIERAS A CORTO PLAZO </t>
  </si>
  <si>
    <t xml:space="preserve">CUENTAS Y DOCUMENTOS POR COBRAR </t>
  </si>
  <si>
    <t xml:space="preserve">INVENTARIO DE BIENES DE CONSUMO </t>
  </si>
  <si>
    <t xml:space="preserve">TOTAL ACTIVOS CORRIENTES </t>
  </si>
  <si>
    <t>ACTIVOS NO CORRIENTES</t>
  </si>
  <si>
    <t xml:space="preserve">INVERSIONES FINANCIERAS A LARGO PLAZO </t>
  </si>
  <si>
    <t xml:space="preserve">BIENES DE USO NETO (ACTIVOS NO FINANCIEROS) </t>
  </si>
  <si>
    <t xml:space="preserve">TOTAL ACTIVOS NO CORRIENTES </t>
  </si>
  <si>
    <t xml:space="preserve">TOTAL ACTIVOS </t>
  </si>
  <si>
    <t>PASIVOS</t>
  </si>
  <si>
    <t>PASIVOS CORRIENTES</t>
  </si>
  <si>
    <t xml:space="preserve">CUENTAS POR PAGAR A CORTO PLAZO </t>
  </si>
  <si>
    <t xml:space="preserve">ACUMULACIONES Y RETENCIONES POR PAGAR </t>
  </si>
  <si>
    <t xml:space="preserve">OTRAS CUENTAS POR PAGAR </t>
  </si>
  <si>
    <t xml:space="preserve">TOTAL PASIVOS CORRIENTES </t>
  </si>
  <si>
    <t>PASIVOS NO CORRIENTES</t>
  </si>
  <si>
    <t xml:space="preserve">PROVISIONES POR PAGAR </t>
  </si>
  <si>
    <t xml:space="preserve">TOTAL PASIVOS </t>
  </si>
  <si>
    <t>PATRIMONIO</t>
  </si>
  <si>
    <t xml:space="preserve">PATRIMONIO INSTITUCIONAL </t>
  </si>
  <si>
    <t xml:space="preserve">SUPERAVIT Y RESERVAS </t>
  </si>
  <si>
    <t xml:space="preserve">CAPITAL EN ACCIONES </t>
  </si>
  <si>
    <t xml:space="preserve">RESULTADO DEL PERIODO </t>
  </si>
  <si>
    <t xml:space="preserve">TOTAL PATRIMONIO </t>
  </si>
  <si>
    <t xml:space="preserve">TOTAL PASIVOS Y PATRIMONIO </t>
  </si>
  <si>
    <t>Elaborado por:                                                                                          Revisado por:</t>
  </si>
  <si>
    <t>Lic. Iluminada María G.                                                                          Lic. Baudy Antigua H.</t>
  </si>
  <si>
    <t xml:space="preserve">   Contadora General                                                                               Enc. Depto. Financiero</t>
  </si>
  <si>
    <t>GASTOS PAGADOS POR ANTICIPADO</t>
  </si>
  <si>
    <t>AL 31 DE AGOSTO 2022</t>
  </si>
  <si>
    <t>AL 31 DE OCTUBRE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</si>
</sst>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u val="singleAccounting"/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u val="doubleAccounting"/>
      <sz val="12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4" fillId="0" borderId="0" xfId="0" applyFont="1"/>
    <xf numFmtId="0" fontId="3" fillId="0" borderId="0" xfId="0" applyFont="1"/>
    <xf numFmtId="43" fontId="4" fillId="0" borderId="0" xfId="1" applyFont="1"/>
    <xf numFmtId="43" fontId="5" fillId="0" borderId="0" xfId="1" applyFont="1"/>
    <xf numFmtId="43" fontId="3" fillId="0" borderId="0" xfId="1" applyFont="1"/>
    <xf numFmtId="43" fontId="3" fillId="0" borderId="1" xfId="1" applyFont="1" applyBorder="1"/>
    <xf numFmtId="0" fontId="6" fillId="0" borderId="0" xfId="0" applyFont="1"/>
    <xf numFmtId="43" fontId="6" fillId="0" borderId="0" xfId="1" applyFont="1"/>
    <xf numFmtId="43" fontId="0" fillId="0" borderId="0" xfId="1" applyFont="1"/>
    <xf numFmtId="43" fontId="4" fillId="0" borderId="0" xfId="1" applyFont="1" applyBorder="1"/>
    <xf numFmtId="43" fontId="5" fillId="0" borderId="0" xfId="1" applyFont="1" applyBorder="1"/>
    <xf numFmtId="43" fontId="3" fillId="0" borderId="0" xfId="1" applyFont="1" applyBorder="1"/>
    <xf numFmtId="0" fontId="4" fillId="0" borderId="0" xfId="0" applyFont="1" applyBorder="1"/>
    <xf numFmtId="43" fontId="7" fillId="0" borderId="0" xfId="1" applyFont="1" applyBorder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</xdr:col>
      <xdr:colOff>1476374</xdr:colOff>
      <xdr:row>4</xdr:row>
      <xdr:rowOff>31194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1933574" cy="8408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9526</xdr:rowOff>
    </xdr:from>
    <xdr:to>
      <xdr:col>1</xdr:col>
      <xdr:colOff>1428750</xdr:colOff>
      <xdr:row>3</xdr:row>
      <xdr:rowOff>180976</xdr:rowOff>
    </xdr:to>
    <xdr:pic>
      <xdr:nvPicPr>
        <xdr:cNvPr id="2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9526"/>
          <a:ext cx="1885950" cy="800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topLeftCell="A13" workbookViewId="0">
      <selection activeCell="A13" sqref="A1:D1048576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  <col min="5" max="5" width="14.28515625" bestFit="1" customWidth="1"/>
    <col min="7" max="7" width="14.85546875" customWidth="1"/>
  </cols>
  <sheetData>
    <row r="1" spans="2:3" ht="18" x14ac:dyDescent="0.25">
      <c r="B1" s="16" t="s">
        <v>0</v>
      </c>
      <c r="C1" s="16"/>
    </row>
    <row r="2" spans="2:3" ht="15.75" x14ac:dyDescent="0.25">
      <c r="B2" s="17" t="s">
        <v>1</v>
      </c>
      <c r="C2" s="17"/>
    </row>
    <row r="3" spans="2:3" ht="15.75" x14ac:dyDescent="0.25">
      <c r="B3" s="17" t="s">
        <v>35</v>
      </c>
      <c r="C3" s="17"/>
    </row>
    <row r="4" spans="2:3" ht="15.75" x14ac:dyDescent="0.25">
      <c r="B4" s="17" t="s">
        <v>2</v>
      </c>
      <c r="C4" s="17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3">
        <v>508470920.95999998</v>
      </c>
    </row>
    <row r="9" spans="2:3" ht="17.25" x14ac:dyDescent="0.3">
      <c r="B9" s="1" t="s">
        <v>6</v>
      </c>
      <c r="C9" s="3">
        <v>656811.21</v>
      </c>
    </row>
    <row r="10" spans="2:3" ht="17.25" x14ac:dyDescent="0.3">
      <c r="B10" s="1" t="s">
        <v>7</v>
      </c>
      <c r="C10" s="3">
        <v>98943297.219999999</v>
      </c>
    </row>
    <row r="11" spans="2:3" ht="19.5" x14ac:dyDescent="0.45">
      <c r="B11" s="1" t="s">
        <v>8</v>
      </c>
      <c r="C11" s="4">
        <v>3446635.13</v>
      </c>
    </row>
    <row r="12" spans="2:3" ht="15.75" x14ac:dyDescent="0.25">
      <c r="B12" s="2" t="s">
        <v>9</v>
      </c>
      <c r="C12" s="5">
        <f>SUM(C8:C11)</f>
        <v>611517664.51999998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3">
        <v>51578149</v>
      </c>
    </row>
    <row r="16" spans="2:3" ht="17.25" x14ac:dyDescent="0.3">
      <c r="B16" s="1" t="s">
        <v>12</v>
      </c>
      <c r="C16" s="3">
        <v>565191867.39999998</v>
      </c>
    </row>
    <row r="17" spans="2:7" ht="19.5" x14ac:dyDescent="0.45">
      <c r="B17" s="1" t="s">
        <v>34</v>
      </c>
      <c r="C17" s="4">
        <v>1768546.78</v>
      </c>
    </row>
    <row r="18" spans="2:7" ht="15.75" x14ac:dyDescent="0.25">
      <c r="B18" s="2" t="s">
        <v>13</v>
      </c>
      <c r="C18" s="5">
        <f>SUM(C15:C17)</f>
        <v>618538563.17999995</v>
      </c>
    </row>
    <row r="19" spans="2:7" ht="15.75" x14ac:dyDescent="0.25">
      <c r="B19" s="2"/>
      <c r="C19" s="5"/>
    </row>
    <row r="20" spans="2:7" ht="16.5" thickBot="1" x14ac:dyDescent="0.3">
      <c r="B20" s="2" t="s">
        <v>14</v>
      </c>
      <c r="C20" s="6">
        <f>+C12+C18</f>
        <v>1230056227.6999998</v>
      </c>
    </row>
    <row r="21" spans="2:7" ht="16.5" thickTop="1" x14ac:dyDescent="0.25">
      <c r="B21" s="2"/>
      <c r="C21" s="5"/>
    </row>
    <row r="22" spans="2:7" ht="17.25" x14ac:dyDescent="0.3">
      <c r="B22" s="2" t="s">
        <v>15</v>
      </c>
      <c r="C22" s="1"/>
    </row>
    <row r="23" spans="2:7" ht="17.25" x14ac:dyDescent="0.3">
      <c r="B23" s="2" t="s">
        <v>16</v>
      </c>
      <c r="C23" s="1"/>
    </row>
    <row r="24" spans="2:7" ht="17.25" x14ac:dyDescent="0.3">
      <c r="B24" s="1" t="s">
        <v>17</v>
      </c>
      <c r="C24" s="3">
        <v>12528622.029999999</v>
      </c>
      <c r="G24" s="9"/>
    </row>
    <row r="25" spans="2:7" ht="17.25" x14ac:dyDescent="0.3">
      <c r="B25" s="1" t="s">
        <v>18</v>
      </c>
      <c r="C25" s="3">
        <v>72771306.890000001</v>
      </c>
      <c r="E25" s="9"/>
      <c r="G25" s="9"/>
    </row>
    <row r="26" spans="2:7" ht="19.5" x14ac:dyDescent="0.45">
      <c r="B26" s="1" t="s">
        <v>19</v>
      </c>
      <c r="C26" s="4">
        <v>3067257.33</v>
      </c>
      <c r="G26" s="9"/>
    </row>
    <row r="27" spans="2:7" ht="15.75" x14ac:dyDescent="0.25">
      <c r="B27" s="2" t="s">
        <v>20</v>
      </c>
      <c r="C27" s="5">
        <f>SUM(C24:C26)</f>
        <v>88367186.25</v>
      </c>
      <c r="G27" s="9"/>
    </row>
    <row r="28" spans="2:7" ht="15.75" x14ac:dyDescent="0.25">
      <c r="B28" s="2"/>
      <c r="C28" s="5"/>
      <c r="G28" s="9"/>
    </row>
    <row r="29" spans="2:7" ht="17.25" x14ac:dyDescent="0.3">
      <c r="B29" s="2" t="s">
        <v>21</v>
      </c>
      <c r="C29" s="3"/>
      <c r="G29" s="9"/>
    </row>
    <row r="30" spans="2:7" ht="19.5" x14ac:dyDescent="0.45">
      <c r="B30" s="1" t="s">
        <v>22</v>
      </c>
      <c r="C30" s="4">
        <v>47719981.670000002</v>
      </c>
      <c r="G30" s="9"/>
    </row>
    <row r="31" spans="2:7" ht="15.75" x14ac:dyDescent="0.25">
      <c r="B31" s="2" t="s">
        <v>23</v>
      </c>
      <c r="C31" s="5">
        <f>+C27+C30</f>
        <v>136087167.92000002</v>
      </c>
      <c r="G31" s="9"/>
    </row>
    <row r="32" spans="2:7" ht="17.25" x14ac:dyDescent="0.3">
      <c r="B32" s="1"/>
      <c r="C32" s="5"/>
      <c r="G32" s="9"/>
    </row>
    <row r="33" spans="1:4" ht="17.25" x14ac:dyDescent="0.3">
      <c r="B33" s="2" t="s">
        <v>24</v>
      </c>
      <c r="C33" s="3"/>
    </row>
    <row r="34" spans="1:4" ht="17.25" x14ac:dyDescent="0.3">
      <c r="B34" s="1" t="s">
        <v>25</v>
      </c>
      <c r="C34" s="3">
        <v>54791289.060000002</v>
      </c>
    </row>
    <row r="35" spans="1:4" ht="17.25" x14ac:dyDescent="0.3">
      <c r="B35" s="1" t="s">
        <v>26</v>
      </c>
      <c r="C35" s="3">
        <v>1005816653.26</v>
      </c>
    </row>
    <row r="36" spans="1:4" ht="17.25" x14ac:dyDescent="0.3">
      <c r="B36" s="1" t="s">
        <v>27</v>
      </c>
      <c r="C36" s="3">
        <v>6057400</v>
      </c>
    </row>
    <row r="37" spans="1:4" ht="19.5" x14ac:dyDescent="0.45">
      <c r="B37" s="1" t="s">
        <v>28</v>
      </c>
      <c r="C37" s="4">
        <v>27303717.460000001</v>
      </c>
    </row>
    <row r="38" spans="1:4" ht="15.75" x14ac:dyDescent="0.25">
      <c r="B38" s="2" t="s">
        <v>29</v>
      </c>
      <c r="C38" s="5">
        <f>SUM(C34:C37)</f>
        <v>1093969059.78</v>
      </c>
    </row>
    <row r="39" spans="1:4" ht="17.25" x14ac:dyDescent="0.3">
      <c r="B39" s="1"/>
      <c r="C39" s="5"/>
    </row>
    <row r="40" spans="1:4" ht="18" thickBot="1" x14ac:dyDescent="0.35">
      <c r="B40" s="1" t="s">
        <v>30</v>
      </c>
      <c r="C40" s="6">
        <f>+C31+C38</f>
        <v>1230056227.7</v>
      </c>
    </row>
    <row r="41" spans="1:4" ht="18" thickTop="1" x14ac:dyDescent="0.3">
      <c r="B41" s="1"/>
      <c r="C41" s="3"/>
    </row>
    <row r="42" spans="1:4" ht="17.25" x14ac:dyDescent="0.3">
      <c r="B42" s="1"/>
      <c r="C42" s="3"/>
    </row>
    <row r="43" spans="1:4" ht="17.25" x14ac:dyDescent="0.3">
      <c r="A43" s="15" t="s">
        <v>31</v>
      </c>
      <c r="B43" s="15"/>
      <c r="C43" s="15"/>
      <c r="D43" s="15"/>
    </row>
    <row r="44" spans="1:4" ht="15.75" x14ac:dyDescent="0.25">
      <c r="A44" s="17" t="s">
        <v>32</v>
      </c>
      <c r="B44" s="17"/>
      <c r="C44" s="17"/>
      <c r="D44" s="17"/>
    </row>
    <row r="45" spans="1:4" ht="17.25" x14ac:dyDescent="0.3">
      <c r="A45" s="15" t="s">
        <v>33</v>
      </c>
      <c r="B45" s="15"/>
      <c r="C45" s="15"/>
      <c r="D45" s="15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" right="0.7" top="0.75" bottom="0.75" header="0.3" footer="0.3"/>
  <pageSetup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workbookViewId="0">
      <selection activeCell="B4" sqref="B4:C4"/>
    </sheetView>
  </sheetViews>
  <sheetFormatPr defaultRowHeight="15" x14ac:dyDescent="0.25"/>
  <cols>
    <col min="1" max="1" width="6.85546875" customWidth="1"/>
    <col min="2" max="2" width="58.140625" customWidth="1"/>
    <col min="3" max="3" width="21" bestFit="1" customWidth="1"/>
  </cols>
  <sheetData>
    <row r="1" spans="2:3" ht="18" x14ac:dyDescent="0.25">
      <c r="B1" s="16" t="s">
        <v>0</v>
      </c>
      <c r="C1" s="16"/>
    </row>
    <row r="2" spans="2:3" ht="15.75" x14ac:dyDescent="0.25">
      <c r="B2" s="17" t="s">
        <v>1</v>
      </c>
      <c r="C2" s="17"/>
    </row>
    <row r="3" spans="2:3" ht="15.75" x14ac:dyDescent="0.25">
      <c r="B3" s="17" t="s">
        <v>36</v>
      </c>
      <c r="C3" s="17"/>
    </row>
    <row r="4" spans="2:3" ht="15.75" x14ac:dyDescent="0.25">
      <c r="B4" s="17" t="s">
        <v>2</v>
      </c>
      <c r="C4" s="17"/>
    </row>
    <row r="5" spans="2:3" ht="17.25" x14ac:dyDescent="0.3">
      <c r="B5" s="1"/>
      <c r="C5" s="1"/>
    </row>
    <row r="6" spans="2:3" ht="17.25" x14ac:dyDescent="0.3">
      <c r="B6" s="2" t="s">
        <v>3</v>
      </c>
      <c r="C6" s="1"/>
    </row>
    <row r="7" spans="2:3" ht="17.25" x14ac:dyDescent="0.3">
      <c r="B7" s="2" t="s">
        <v>4</v>
      </c>
      <c r="C7" s="1"/>
    </row>
    <row r="8" spans="2:3" ht="17.25" x14ac:dyDescent="0.3">
      <c r="B8" s="1" t="s">
        <v>5</v>
      </c>
      <c r="C8" s="10">
        <v>487354660.49000001</v>
      </c>
    </row>
    <row r="9" spans="2:3" ht="17.25" x14ac:dyDescent="0.3">
      <c r="B9" s="1" t="s">
        <v>6</v>
      </c>
      <c r="C9" s="10">
        <v>660500.35</v>
      </c>
    </row>
    <row r="10" spans="2:3" ht="17.25" x14ac:dyDescent="0.3">
      <c r="B10" s="1" t="s">
        <v>7</v>
      </c>
      <c r="C10" s="10">
        <v>113901082.73999999</v>
      </c>
    </row>
    <row r="11" spans="2:3" ht="19.5" x14ac:dyDescent="0.45">
      <c r="B11" s="1" t="s">
        <v>8</v>
      </c>
      <c r="C11" s="11">
        <v>3219913.86</v>
      </c>
    </row>
    <row r="12" spans="2:3" ht="15.75" x14ac:dyDescent="0.25">
      <c r="B12" s="2" t="s">
        <v>9</v>
      </c>
      <c r="C12" s="5">
        <f>SUM(C8:C11)</f>
        <v>605136157.44000006</v>
      </c>
    </row>
    <row r="13" spans="2:3" ht="17.25" x14ac:dyDescent="0.3">
      <c r="B13" s="1"/>
      <c r="C13" s="5"/>
    </row>
    <row r="14" spans="2:3" ht="15.75" x14ac:dyDescent="0.25">
      <c r="B14" s="2" t="s">
        <v>10</v>
      </c>
      <c r="C14" s="5"/>
    </row>
    <row r="15" spans="2:3" ht="17.25" x14ac:dyDescent="0.3">
      <c r="B15" s="1" t="s">
        <v>11</v>
      </c>
      <c r="C15" s="10">
        <v>51578149</v>
      </c>
    </row>
    <row r="16" spans="2:3" ht="17.25" x14ac:dyDescent="0.3">
      <c r="B16" s="1" t="s">
        <v>12</v>
      </c>
      <c r="C16" s="10">
        <v>588900303.14999998</v>
      </c>
    </row>
    <row r="17" spans="2:3" ht="19.5" x14ac:dyDescent="0.45">
      <c r="B17" s="1" t="s">
        <v>34</v>
      </c>
      <c r="C17" s="11">
        <v>932310.18</v>
      </c>
    </row>
    <row r="18" spans="2:3" ht="15.75" x14ac:dyDescent="0.25">
      <c r="B18" s="2" t="s">
        <v>13</v>
      </c>
      <c r="C18" s="12">
        <f>SUM(C15:C17)</f>
        <v>641410762.32999992</v>
      </c>
    </row>
    <row r="19" spans="2:3" ht="15.75" x14ac:dyDescent="0.25">
      <c r="B19" s="2"/>
      <c r="C19" s="12"/>
    </row>
    <row r="20" spans="2:3" ht="17.25" x14ac:dyDescent="0.35">
      <c r="B20" s="2" t="s">
        <v>14</v>
      </c>
      <c r="C20" s="14">
        <f>+C12+C18</f>
        <v>1246546919.77</v>
      </c>
    </row>
    <row r="21" spans="2:3" ht="15.75" x14ac:dyDescent="0.25">
      <c r="B21" s="2"/>
      <c r="C21" s="12"/>
    </row>
    <row r="22" spans="2:3" ht="17.25" x14ac:dyDescent="0.3">
      <c r="B22" s="2" t="s">
        <v>15</v>
      </c>
      <c r="C22" s="13"/>
    </row>
    <row r="23" spans="2:3" ht="17.25" x14ac:dyDescent="0.3">
      <c r="B23" s="2" t="s">
        <v>16</v>
      </c>
      <c r="C23" s="13"/>
    </row>
    <row r="24" spans="2:3" ht="17.25" x14ac:dyDescent="0.3">
      <c r="B24" s="1" t="s">
        <v>17</v>
      </c>
      <c r="C24" s="10">
        <v>15340334.529999999</v>
      </c>
    </row>
    <row r="25" spans="2:3" ht="17.25" x14ac:dyDescent="0.3">
      <c r="B25" s="1" t="s">
        <v>18</v>
      </c>
      <c r="C25" s="10">
        <v>83552569.239999995</v>
      </c>
    </row>
    <row r="26" spans="2:3" ht="19.5" x14ac:dyDescent="0.45">
      <c r="B26" s="1" t="s">
        <v>19</v>
      </c>
      <c r="C26" s="11">
        <v>3067257.33</v>
      </c>
    </row>
    <row r="27" spans="2:3" ht="15.75" x14ac:dyDescent="0.25">
      <c r="B27" s="2" t="s">
        <v>20</v>
      </c>
      <c r="C27" s="12">
        <f>SUM(C24:C26)</f>
        <v>101960161.09999999</v>
      </c>
    </row>
    <row r="28" spans="2:3" ht="15.75" x14ac:dyDescent="0.25">
      <c r="B28" s="2"/>
      <c r="C28" s="12"/>
    </row>
    <row r="29" spans="2:3" ht="17.25" x14ac:dyDescent="0.3">
      <c r="B29" s="2" t="s">
        <v>21</v>
      </c>
      <c r="C29" s="10"/>
    </row>
    <row r="30" spans="2:3" ht="19.5" x14ac:dyDescent="0.45">
      <c r="B30" s="1" t="s">
        <v>22</v>
      </c>
      <c r="C30" s="11">
        <v>47547481.670000002</v>
      </c>
    </row>
    <row r="31" spans="2:3" ht="15.75" x14ac:dyDescent="0.25">
      <c r="B31" s="2" t="s">
        <v>23</v>
      </c>
      <c r="C31" s="12">
        <f>+C27+C30</f>
        <v>149507642.76999998</v>
      </c>
    </row>
    <row r="32" spans="2:3" ht="17.25" x14ac:dyDescent="0.3">
      <c r="B32" s="1"/>
      <c r="C32" s="12"/>
    </row>
    <row r="33" spans="1:4" ht="17.25" x14ac:dyDescent="0.3">
      <c r="B33" s="2" t="s">
        <v>24</v>
      </c>
      <c r="C33" s="10"/>
    </row>
    <row r="34" spans="1:4" ht="17.25" x14ac:dyDescent="0.3">
      <c r="B34" s="1" t="s">
        <v>25</v>
      </c>
      <c r="C34" s="10">
        <v>54791289.060000002</v>
      </c>
    </row>
    <row r="35" spans="1:4" ht="17.25" x14ac:dyDescent="0.3">
      <c r="B35" s="1" t="s">
        <v>26</v>
      </c>
      <c r="C35" s="10">
        <v>1034415773.76</v>
      </c>
    </row>
    <row r="36" spans="1:4" ht="17.25" x14ac:dyDescent="0.3">
      <c r="B36" s="1" t="s">
        <v>27</v>
      </c>
      <c r="C36" s="10">
        <v>6057400</v>
      </c>
    </row>
    <row r="37" spans="1:4" ht="19.5" x14ac:dyDescent="0.45">
      <c r="B37" s="1" t="s">
        <v>28</v>
      </c>
      <c r="C37" s="11">
        <v>1774814.18</v>
      </c>
    </row>
    <row r="38" spans="1:4" ht="15.75" x14ac:dyDescent="0.25">
      <c r="B38" s="2" t="s">
        <v>29</v>
      </c>
      <c r="C38" s="12">
        <f>SUM(C34:C37)</f>
        <v>1097039277</v>
      </c>
    </row>
    <row r="39" spans="1:4" ht="17.25" x14ac:dyDescent="0.3">
      <c r="B39" s="1"/>
      <c r="C39" s="12"/>
    </row>
    <row r="40" spans="1:4" ht="18" x14ac:dyDescent="0.35">
      <c r="B40" s="1" t="s">
        <v>30</v>
      </c>
      <c r="C40" s="14">
        <f>+C31+C38</f>
        <v>1246546919.77</v>
      </c>
    </row>
    <row r="41" spans="1:4" ht="17.25" x14ac:dyDescent="0.3">
      <c r="B41" s="1"/>
      <c r="C41" s="5"/>
    </row>
    <row r="42" spans="1:4" ht="17.25" x14ac:dyDescent="0.3">
      <c r="B42" s="1"/>
      <c r="C42" s="3"/>
    </row>
    <row r="43" spans="1:4" ht="17.25" x14ac:dyDescent="0.3">
      <c r="A43" s="15" t="s">
        <v>31</v>
      </c>
      <c r="B43" s="15"/>
      <c r="C43" s="15"/>
      <c r="D43" s="15"/>
    </row>
    <row r="44" spans="1:4" ht="15.75" x14ac:dyDescent="0.25">
      <c r="A44" s="17" t="s">
        <v>32</v>
      </c>
      <c r="B44" s="17"/>
      <c r="C44" s="17"/>
      <c r="D44" s="17"/>
    </row>
    <row r="45" spans="1:4" ht="17.25" x14ac:dyDescent="0.3">
      <c r="A45" s="15" t="s">
        <v>33</v>
      </c>
      <c r="B45" s="15"/>
      <c r="C45" s="15"/>
      <c r="D45" s="15"/>
    </row>
    <row r="46" spans="1:4" ht="15.75" x14ac:dyDescent="0.25">
      <c r="A46" s="7"/>
      <c r="B46" s="8"/>
    </row>
    <row r="47" spans="1:4" x14ac:dyDescent="0.25">
      <c r="B47" s="9"/>
    </row>
  </sheetData>
  <mergeCells count="7">
    <mergeCell ref="A45:D45"/>
    <mergeCell ref="B1:C1"/>
    <mergeCell ref="B2:C2"/>
    <mergeCell ref="B3:C3"/>
    <mergeCell ref="B4:C4"/>
    <mergeCell ref="A43:D43"/>
    <mergeCell ref="A44:D4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Iluminada Maria</dc:creator>
  <cp:lastModifiedBy>Iluminada Muñoz</cp:lastModifiedBy>
  <cp:lastPrinted>2022-10-07T18:26:17Z</cp:lastPrinted>
  <dcterms:created xsi:type="dcterms:W3CDTF">2022-05-23T20:09:35Z</dcterms:created>
  <dcterms:modified xsi:type="dcterms:W3CDTF">2022-11-11T18:15:19Z</dcterms:modified>
</cp:coreProperties>
</file>