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ortrd-my.sharepoint.com/personal/rmedina_da_gob_do/Documents/Desktop/ESTADOS 2025/ACCESO INFORMACION/4-AI ABRIL 2025/"/>
    </mc:Choice>
  </mc:AlternateContent>
  <xr:revisionPtr revIDLastSave="313" documentId="8_{EA925BEF-3CD4-436A-989D-089847BE6E87}" xr6:coauthVersionLast="47" xr6:coauthVersionMax="47" xr10:uidLastSave="{A0BC0B96-F98E-411A-BD3F-9541C0282C8C}"/>
  <bookViews>
    <workbookView xWindow="-108" yWindow="-108" windowWidth="23256" windowHeight="12456" activeTab="1" xr2:uid="{00000000-000D-0000-FFFF-FFFF00000000}"/>
  </bookViews>
  <sheets>
    <sheet name="abril 2025" sheetId="8" r:id="rId1"/>
    <sheet name="BG ABRIL 2025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8" l="1"/>
  <c r="I72" i="8" s="1"/>
  <c r="F61" i="8"/>
  <c r="F57" i="8"/>
  <c r="F48" i="8"/>
  <c r="F27" i="8"/>
  <c r="F23" i="8"/>
  <c r="C38" i="3" l="1"/>
  <c r="C27" i="3"/>
  <c r="C31" i="3" s="1"/>
  <c r="C18" i="3"/>
  <c r="C12" i="3"/>
  <c r="C40" i="3" l="1"/>
  <c r="C20" i="3"/>
</calcChain>
</file>

<file path=xl/sharedStrings.xml><?xml version="1.0" encoding="utf-8"?>
<sst xmlns="http://schemas.openxmlformats.org/spreadsheetml/2006/main" count="110" uniqueCount="102">
  <si>
    <t>ACTIVOS</t>
  </si>
  <si>
    <t>ACTIVOS CORRIENTES</t>
  </si>
  <si>
    <t>GASTOS PAGADOS POR ANTICIPADO</t>
  </si>
  <si>
    <t>PASIVOS</t>
  </si>
  <si>
    <t>PASIVOS CORRIENTES</t>
  </si>
  <si>
    <t>PASIVOS NO CORRIENTES</t>
  </si>
  <si>
    <t>DEPARTAMENTO AEROPORTUARIO</t>
  </si>
  <si>
    <t>BALANCE GENERAL</t>
  </si>
  <si>
    <t>(VALORES EN RD$)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</si>
  <si>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</si>
  <si>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</si>
  <si>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</si>
  <si>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</si>
  <si>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</si>
  <si>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</si>
  <si>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</si>
  <si>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</si>
  <si>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</si>
  <si>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</si>
  <si>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</si>
  <si>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</si>
  <si>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</si>
  <si>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</si>
  <si>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</si>
  <si>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</si>
  <si>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</si>
  <si>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</si>
  <si>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</si>
  <si>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</si>
  <si>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</si>
  <si>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</si>
  <si>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</si>
  <si>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</t>
  </si>
  <si>
    <t>Lic. Baudy Antigua H.</t>
  </si>
  <si>
    <t>Lic. Rommy Medina</t>
  </si>
  <si>
    <t>Enc. Depto. Financiero</t>
  </si>
  <si>
    <t>Revisado por:</t>
  </si>
  <si>
    <t xml:space="preserve">                                                               </t>
  </si>
  <si>
    <t xml:space="preserve">Contadora General     </t>
  </si>
  <si>
    <t>Pag 1 de 1</t>
  </si>
  <si>
    <t>Departamento Aeroportuario</t>
  </si>
  <si>
    <t>Av. 27 de Febrero No. 540, Santo Domingo, D. N.</t>
  </si>
  <si>
    <t>401052172</t>
  </si>
  <si>
    <t>Reporte de Balance General</t>
  </si>
  <si>
    <t>RD$</t>
  </si>
  <si>
    <t>*** A C T I V O S ***</t>
  </si>
  <si>
    <t>EFECTIVO EN CAJA Y BANCOS</t>
  </si>
  <si>
    <t>CUENTAS POR COBRAR</t>
  </si>
  <si>
    <t>INVERSIONES</t>
  </si>
  <si>
    <t>CERTIFICADOS FINANCIEROS</t>
  </si>
  <si>
    <t>ACCIONES</t>
  </si>
  <si>
    <t>INVENTARIO MATERIALES  Y SUMINISTROS</t>
  </si>
  <si>
    <t>INVENTARIO DE MATERIALES  Y SUMINIST. DE OFICINA</t>
  </si>
  <si>
    <t>INVENTARIO DE MATERIALES  Y SUMINIST. DE LIMPIEZA</t>
  </si>
  <si>
    <t>INVENTARIO DE SUMINISTROS DE REFRIGERIOS</t>
  </si>
  <si>
    <t>SEGUROS</t>
  </si>
  <si>
    <t>FIANZAS Y DEPOSITOS</t>
  </si>
  <si>
    <t>SEGURO MEDICO</t>
  </si>
  <si>
    <t>ACTIVOS FIJOS</t>
  </si>
  <si>
    <t>TERRENOS</t>
  </si>
  <si>
    <t>EDIFICACIONES</t>
  </si>
  <si>
    <t>MAQUINARIAS, MOBILIARIOS Y EQUIPOS</t>
  </si>
  <si>
    <t>OTROS ACTIVOS</t>
  </si>
  <si>
    <t>INMUEBLES PENDIENTES DE CERTIFICAR</t>
  </si>
  <si>
    <t>CONSTRUCCIONES EN PROCESO</t>
  </si>
  <si>
    <t>CONSTRUCCIONES EN PROC. PROYECTO AEROP. PEDERNALES</t>
  </si>
  <si>
    <t>CONSTRUCCIONES EN PROCESO CATEY SAMANA</t>
  </si>
  <si>
    <t>CONSTRUCCIONES EN PROC. AEROD. 2DO. TTE. DAJABON</t>
  </si>
  <si>
    <t>CONSTRUCCIONES EN PROCESO HELIPUERTO SANTA CRUZ</t>
  </si>
  <si>
    <t>CONSTRUCCION EN PROC. AEROP. DOM. GRANERO DEL SUR</t>
  </si>
  <si>
    <t>CONSTRUCCIONES EN PROCESO SAN JUAN DE LA MAGUAN</t>
  </si>
  <si>
    <t>CONSTRUCCIONES EN PROC. HELIP. HOSPITAL AZUA</t>
  </si>
  <si>
    <t>CONSTRUCCIONES EN PROC, HELIP. PROV. MONTE PLATA</t>
  </si>
  <si>
    <t>CONSTRUCCIONES EN PROC. HELIP. EN VALVERDE</t>
  </si>
  <si>
    <t>CONSTRUCCIONES EN PROC. HELIP. DE BAYAGUANA</t>
  </si>
  <si>
    <t>CONST. EN PROC. HELIP. CIUDAD SANITARIA DRA. ANDRE</t>
  </si>
  <si>
    <t>CONSTRUCCIONES EN PROCESO AEROP. INT. CABO ROJO</t>
  </si>
  <si>
    <t>CONSTRUCCION EN PROCESO HELIPUERTO DE SANTIAGO</t>
  </si>
  <si>
    <t>Total Activos:</t>
  </si>
  <si>
    <t>*** P A S I V O S ***</t>
  </si>
  <si>
    <t>CUENTAS POR PAGAR SUPLIDORES</t>
  </si>
  <si>
    <t>RETENCIONES POR PAGAR</t>
  </si>
  <si>
    <t>ACUMULACIONES POR PAGAR</t>
  </si>
  <si>
    <t>CUENTAS POR PAGAR EMPLEADOS</t>
  </si>
  <si>
    <t>PROVISIONES CUENTAS POR PAGAR</t>
  </si>
  <si>
    <t>OTRAS CUENTAS POR PAGAR</t>
  </si>
  <si>
    <t>CUENTAS POR PAGAR OTRAS</t>
  </si>
  <si>
    <t>RESERVA PRESTACIONES LABORALES</t>
  </si>
  <si>
    <t>Total Pasivos:</t>
  </si>
  <si>
    <t>CAPITAL</t>
  </si>
  <si>
    <t>*** C A P I T A L ***</t>
  </si>
  <si>
    <t>PATRIMONIO INSTITUCIONAL</t>
  </si>
  <si>
    <t>SUPERAVIT Y RESERVAS</t>
  </si>
  <si>
    <t>CAPITAL EN ACCIONES</t>
  </si>
  <si>
    <t>Total Capital:</t>
  </si>
  <si>
    <t>Resultados del Periodo:</t>
  </si>
  <si>
    <t>Pasivo y Capital</t>
  </si>
  <si>
    <t>menos-estado de resultado</t>
  </si>
  <si>
    <t>superavit y reservas del mes</t>
  </si>
  <si>
    <t>Al 30 Abril 2025 Acumulado</t>
  </si>
  <si>
    <t>AL 30 DE ABRIL 2025</t>
  </si>
  <si>
    <t>resultado del periodo 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</si>
</sst>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011C0A]#,##0.00;\-#,##0.00"/>
    <numFmt numFmtId="165" formatCode="#,##0.00_ ;\-#,##0.00\ "/>
    <numFmt numFmtId="166" formatCode="#,##0.000000000"/>
    <numFmt numFmtId="167" formatCode="#,##0.000000000_ ;\-#,##0.000000000\ "/>
  </numFmts>
  <fonts count="29" x14ac:knownFonts="1">
    <font>
      <sz val="11"/>
      <color rgb="FF000000"/>
      <name val="Calibri"/>
    </font>
    <font>
      <b/>
      <sz val="8"/>
      <color rgb="FF000000"/>
      <name val="Arial"/>
    </font>
    <font>
      <sz val="8"/>
      <color rgb="FF000000"/>
      <name val="Arial"/>
    </font>
    <font>
      <sz val="11"/>
      <color rgb="FF000000"/>
      <name val="Calibri"/>
    </font>
    <font>
      <b/>
      <sz val="14"/>
      <color theme="1"/>
      <name val="Century Gothic"/>
      <family val="2"/>
    </font>
    <font>
      <sz val="11"/>
      <name val="Calibri"/>
      <family val="2"/>
    </font>
    <font>
      <b/>
      <sz val="12"/>
      <color theme="1"/>
      <name val="Century Gothic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indexed="8"/>
      <name val="Arial"/>
      <family val="2"/>
    </font>
    <font>
      <sz val="12"/>
      <color theme="1"/>
      <name val="Century Gothic"/>
      <family val="2"/>
    </font>
    <font>
      <sz val="10"/>
      <color indexed="8"/>
      <name val="Arial"/>
      <family val="2"/>
    </font>
    <font>
      <b/>
      <sz val="9"/>
      <color rgb="FFFFFFFF"/>
      <name val="Arial"/>
      <family val="2"/>
    </font>
    <font>
      <u val="singleAccounting"/>
      <sz val="12"/>
      <color theme="1"/>
      <name val="Century Gothic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u val="double"/>
      <sz val="12"/>
      <color theme="1"/>
      <name val="Century Gothic"/>
      <family val="2"/>
    </font>
    <font>
      <b/>
      <sz val="9"/>
      <color rgb="FF000000"/>
      <name val="Arial"/>
      <family val="2"/>
    </font>
    <font>
      <b/>
      <sz val="14"/>
      <color indexed="8"/>
      <name val="Times New Roman"/>
      <family val="1"/>
    </font>
    <font>
      <sz val="12"/>
      <color theme="1"/>
      <name val="Aptos Narrow"/>
      <family val="2"/>
      <scheme val="minor"/>
    </font>
    <font>
      <sz val="11"/>
      <name val="Calibri"/>
    </font>
    <font>
      <sz val="10"/>
      <color rgb="FF000000"/>
      <name val="Arial"/>
    </font>
    <font>
      <b/>
      <sz val="12"/>
      <color rgb="FF000000"/>
      <name val="Arial"/>
    </font>
    <font>
      <b/>
      <sz val="9"/>
      <color rgb="FFFFFFFF"/>
      <name val="Arial"/>
    </font>
    <font>
      <b/>
      <sz val="9"/>
      <color rgb="FF000000"/>
      <name val="Arial"/>
    </font>
    <font>
      <sz val="12"/>
      <color rgb="FF000000"/>
      <name val="Century Gothic"/>
      <family val="2"/>
    </font>
    <font>
      <sz val="14"/>
      <color rgb="FF000000"/>
      <name val="Arial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73763"/>
      </patternFill>
    </fill>
    <fill>
      <patternFill patternType="solid">
        <fgColor rgb="FF2C70E6"/>
      </patternFill>
    </fill>
    <fill>
      <patternFill patternType="solid">
        <fgColor rgb="FFE3E3E3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wrapText="1"/>
    </xf>
    <xf numFmtId="43" fontId="3" fillId="0" borderId="0" applyFont="0" applyFill="0" applyBorder="0" applyAlignment="0" applyProtection="0"/>
  </cellStyleXfs>
  <cellXfs count="103">
    <xf numFmtId="0" fontId="0" fillId="0" borderId="0" xfId="0" applyAlignment="1">
      <alignment wrapText="1" readingOrder="1"/>
    </xf>
    <xf numFmtId="164" fontId="1" fillId="0" borderId="0" xfId="0" applyNumberFormat="1" applyFont="1" applyAlignment="1">
      <alignment horizontal="right" vertical="center" wrapText="1" readingOrder="1"/>
    </xf>
    <xf numFmtId="164" fontId="2" fillId="0" borderId="0" xfId="0" applyNumberFormat="1" applyFont="1" applyAlignment="1">
      <alignment horizontal="right" vertical="center" wrapText="1" readingOrder="1"/>
    </xf>
    <xf numFmtId="0" fontId="0" fillId="0" borderId="0" xfId="0" applyAlignment="1"/>
    <xf numFmtId="0" fontId="5" fillId="2" borderId="0" xfId="0" applyFont="1" applyFill="1" applyAlignment="1">
      <alignment horizontal="center" vertical="top" readingOrder="1"/>
    </xf>
    <xf numFmtId="0" fontId="0" fillId="2" borderId="0" xfId="0" applyFill="1" applyAlignment="1"/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right" vertical="center" wrapText="1" readingOrder="1"/>
    </xf>
    <xf numFmtId="0" fontId="0" fillId="2" borderId="0" xfId="0" applyFill="1" applyAlignment="1" applyProtection="1">
      <alignment vertical="top"/>
      <protection locked="0"/>
    </xf>
    <xf numFmtId="0" fontId="9" fillId="2" borderId="0" xfId="0" applyFont="1" applyFill="1" applyAlignment="1">
      <alignment vertical="top"/>
    </xf>
    <xf numFmtId="0" fontId="6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vertical="top"/>
    </xf>
    <xf numFmtId="4" fontId="10" fillId="0" borderId="0" xfId="1" applyNumberFormat="1" applyFont="1" applyAlignment="1"/>
    <xf numFmtId="43" fontId="1" fillId="0" borderId="0" xfId="1" applyFont="1" applyAlignment="1">
      <alignment horizontal="right" vertical="center" wrapText="1" readingOrder="1"/>
    </xf>
    <xf numFmtId="0" fontId="12" fillId="2" borderId="0" xfId="0" applyFont="1" applyFill="1" applyAlignment="1">
      <alignment horizontal="left" vertical="center" wrapText="1" readingOrder="1"/>
    </xf>
    <xf numFmtId="4" fontId="13" fillId="0" borderId="0" xfId="1" applyNumberFormat="1" applyFont="1" applyAlignment="1"/>
    <xf numFmtId="164" fontId="14" fillId="2" borderId="0" xfId="0" applyNumberFormat="1" applyFont="1" applyFill="1" applyAlignment="1">
      <alignment horizontal="right" vertical="center" wrapText="1" readingOrder="1"/>
    </xf>
    <xf numFmtId="4" fontId="6" fillId="0" borderId="0" xfId="1" applyNumberFormat="1" applyFont="1" applyAlignment="1"/>
    <xf numFmtId="43" fontId="6" fillId="0" borderId="0" xfId="1" applyFont="1" applyAlignment="1"/>
    <xf numFmtId="164" fontId="15" fillId="2" borderId="0" xfId="0" applyNumberFormat="1" applyFont="1" applyFill="1" applyAlignment="1">
      <alignment horizontal="right" vertical="center" wrapText="1" readingOrder="1"/>
    </xf>
    <xf numFmtId="4" fontId="16" fillId="0" borderId="0" xfId="1" applyNumberFormat="1" applyFont="1" applyBorder="1" applyAlignment="1"/>
    <xf numFmtId="4" fontId="6" fillId="0" borderId="0" xfId="1" applyNumberFormat="1" applyFont="1" applyBorder="1" applyAlignment="1"/>
    <xf numFmtId="0" fontId="0" fillId="0" borderId="0" xfId="0" applyAlignment="1" applyProtection="1">
      <alignment vertical="top"/>
      <protection locked="0"/>
    </xf>
    <xf numFmtId="4" fontId="10" fillId="0" borderId="0" xfId="0" applyNumberFormat="1" applyFont="1" applyAlignment="1"/>
    <xf numFmtId="164" fontId="5" fillId="2" borderId="0" xfId="0" applyNumberFormat="1" applyFont="1" applyFill="1" applyAlignment="1">
      <alignment horizontal="center" vertical="top" readingOrder="1"/>
    </xf>
    <xf numFmtId="164" fontId="17" fillId="2" borderId="0" xfId="0" applyNumberFormat="1" applyFont="1" applyFill="1" applyAlignment="1">
      <alignment horizontal="right" vertical="center" wrapText="1" readingOrder="1"/>
    </xf>
    <xf numFmtId="4" fontId="11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165" fontId="11" fillId="2" borderId="0" xfId="0" applyNumberFormat="1" applyFont="1" applyFill="1" applyAlignment="1">
      <alignment vertical="top"/>
    </xf>
    <xf numFmtId="4" fontId="0" fillId="0" borderId="0" xfId="0" applyNumberFormat="1" applyAlignment="1"/>
    <xf numFmtId="0" fontId="15" fillId="2" borderId="0" xfId="0" applyFont="1" applyFill="1" applyAlignment="1">
      <alignment horizontal="left" vertical="center" wrapText="1" readingOrder="1"/>
    </xf>
    <xf numFmtId="164" fontId="11" fillId="2" borderId="0" xfId="0" applyNumberFormat="1" applyFont="1" applyFill="1" applyAlignment="1">
      <alignment vertical="top"/>
    </xf>
    <xf numFmtId="166" fontId="11" fillId="2" borderId="0" xfId="0" applyNumberFormat="1" applyFont="1" applyFill="1" applyAlignment="1">
      <alignment vertical="top"/>
    </xf>
    <xf numFmtId="0" fontId="1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0" fillId="0" borderId="0" xfId="0" applyAlignment="1">
      <alignment readingOrder="1"/>
    </xf>
    <xf numFmtId="0" fontId="19" fillId="0" borderId="0" xfId="0" applyFont="1" applyAlignment="1"/>
    <xf numFmtId="43" fontId="19" fillId="0" borderId="0" xfId="1" applyFont="1"/>
    <xf numFmtId="43" fontId="0" fillId="0" borderId="0" xfId="1" applyFont="1"/>
    <xf numFmtId="167" fontId="0" fillId="2" borderId="0" xfId="0" applyNumberFormat="1" applyFill="1" applyAlignment="1"/>
    <xf numFmtId="0" fontId="5" fillId="2" borderId="0" xfId="0" applyFont="1" applyFill="1" applyAlignment="1">
      <alignment horizontal="right" vertical="top" readingOrder="1"/>
    </xf>
    <xf numFmtId="4" fontId="15" fillId="2" borderId="0" xfId="0" applyNumberFormat="1" applyFont="1" applyFill="1" applyAlignment="1">
      <alignment horizontal="left" vertical="center" wrapText="1" readingOrder="1"/>
    </xf>
    <xf numFmtId="0" fontId="20" fillId="0" borderId="0" xfId="0" applyFont="1" applyAlignment="1">
      <alignment horizontal="center" vertical="top" readingOrder="1"/>
    </xf>
    <xf numFmtId="0" fontId="21" fillId="0" borderId="0" xfId="0" applyFont="1" applyAlignment="1">
      <alignment horizontal="right" vertical="center" wrapText="1" readingOrder="1"/>
    </xf>
    <xf numFmtId="0" fontId="20" fillId="3" borderId="0" xfId="0" applyFont="1" applyFill="1" applyAlignment="1">
      <alignment horizontal="center" vertical="top" readingOrder="1"/>
    </xf>
    <xf numFmtId="0" fontId="23" fillId="4" borderId="0" xfId="0" applyFont="1" applyFill="1" applyAlignment="1">
      <alignment horizontal="left" vertical="center" wrapText="1" readingOrder="1"/>
    </xf>
    <xf numFmtId="0" fontId="20" fillId="4" borderId="0" xfId="0" applyFont="1" applyFill="1" applyAlignment="1">
      <alignment horizontal="center" vertical="top" readingOrder="1"/>
    </xf>
    <xf numFmtId="0" fontId="20" fillId="5" borderId="0" xfId="0" applyFont="1" applyFill="1" applyAlignment="1">
      <alignment horizontal="center" vertical="top" readingOrder="1"/>
    </xf>
    <xf numFmtId="164" fontId="24" fillId="5" borderId="0" xfId="0" applyNumberFormat="1" applyFont="1" applyFill="1" applyAlignment="1">
      <alignment horizontal="right" vertical="center" wrapText="1" readingOrder="1"/>
    </xf>
    <xf numFmtId="0" fontId="20" fillId="5" borderId="1" xfId="0" applyFont="1" applyFill="1" applyBorder="1" applyAlignment="1">
      <alignment horizontal="center" vertical="top" readingOrder="1"/>
    </xf>
    <xf numFmtId="164" fontId="24" fillId="5" borderId="1" xfId="0" applyNumberFormat="1" applyFont="1" applyFill="1" applyBorder="1" applyAlignment="1">
      <alignment horizontal="right" vertical="center" wrapText="1" readingOrder="1"/>
    </xf>
    <xf numFmtId="164" fontId="24" fillId="5" borderId="2" xfId="0" applyNumberFormat="1" applyFont="1" applyFill="1" applyBorder="1" applyAlignment="1">
      <alignment horizontal="right" vertical="center" wrapText="1" readingOrder="1"/>
    </xf>
    <xf numFmtId="164" fontId="1" fillId="6" borderId="0" xfId="0" applyNumberFormat="1" applyFont="1" applyFill="1" applyAlignment="1">
      <alignment horizontal="right" vertical="center" wrapText="1" readingOrder="1"/>
    </xf>
    <xf numFmtId="43" fontId="0" fillId="0" borderId="0" xfId="0" applyNumberFormat="1" applyAlignment="1"/>
    <xf numFmtId="4" fontId="0" fillId="0" borderId="3" xfId="0" applyNumberFormat="1" applyBorder="1" applyAlignment="1"/>
    <xf numFmtId="164" fontId="0" fillId="0" borderId="0" xfId="0" applyNumberFormat="1" applyAlignment="1">
      <alignment wrapText="1" readingOrder="1"/>
    </xf>
    <xf numFmtId="164" fontId="25" fillId="0" borderId="0" xfId="0" applyNumberFormat="1" applyFont="1" applyAlignment="1">
      <alignment horizontal="right" vertical="center" wrapText="1" readingOrder="1"/>
    </xf>
    <xf numFmtId="164" fontId="2" fillId="6" borderId="0" xfId="0" applyNumberFormat="1" applyFont="1" applyFill="1" applyAlignment="1">
      <alignment horizontal="right" vertical="center" wrapText="1" readingOrder="1"/>
    </xf>
    <xf numFmtId="4" fontId="5" fillId="2" borderId="0" xfId="0" applyNumberFormat="1" applyFont="1" applyFill="1" applyAlignment="1">
      <alignment horizontal="center" vertical="top" readingOrder="1"/>
    </xf>
    <xf numFmtId="164" fontId="1" fillId="7" borderId="0" xfId="0" applyNumberFormat="1" applyFont="1" applyFill="1" applyAlignment="1">
      <alignment horizontal="right" vertical="center" wrapText="1" readingOrder="1"/>
    </xf>
    <xf numFmtId="43" fontId="27" fillId="0" borderId="0" xfId="0" applyNumberFormat="1" applyFont="1" applyAlignment="1"/>
    <xf numFmtId="4" fontId="0" fillId="8" borderId="0" xfId="0" applyNumberFormat="1" applyFill="1" applyAlignment="1"/>
    <xf numFmtId="43" fontId="0" fillId="8" borderId="3" xfId="1" applyFont="1" applyFill="1" applyBorder="1"/>
    <xf numFmtId="4" fontId="10" fillId="0" borderId="0" xfId="1" applyNumberFormat="1" applyFont="1" applyBorder="1" applyAlignment="1"/>
    <xf numFmtId="4" fontId="13" fillId="0" borderId="0" xfId="1" applyNumberFormat="1" applyFont="1" applyBorder="1" applyAlignment="1"/>
    <xf numFmtId="164" fontId="24" fillId="0" borderId="0" xfId="0" applyNumberFormat="1" applyFont="1" applyAlignment="1">
      <alignment horizontal="right" vertical="center" wrapText="1" readingOrder="1"/>
    </xf>
    <xf numFmtId="164" fontId="1" fillId="9" borderId="0" xfId="0" applyNumberFormat="1" applyFont="1" applyFill="1" applyAlignment="1">
      <alignment horizontal="right" vertical="center" wrapText="1" readingOrder="1"/>
    </xf>
    <xf numFmtId="164" fontId="2" fillId="9" borderId="0" xfId="0" applyNumberFormat="1" applyFont="1" applyFill="1" applyAlignment="1">
      <alignment horizontal="right" vertical="center" wrapText="1" readingOrder="1"/>
    </xf>
    <xf numFmtId="164" fontId="1" fillId="10" borderId="0" xfId="0" applyNumberFormat="1" applyFont="1" applyFill="1" applyAlignment="1">
      <alignment horizontal="right" vertical="center" wrapText="1" readingOrder="1"/>
    </xf>
    <xf numFmtId="0" fontId="20" fillId="10" borderId="0" xfId="0" applyFont="1" applyFill="1" applyAlignment="1">
      <alignment horizontal="center" vertical="top" readingOrder="1"/>
    </xf>
    <xf numFmtId="164" fontId="2" fillId="10" borderId="0" xfId="0" applyNumberFormat="1" applyFont="1" applyFill="1" applyAlignment="1">
      <alignment horizontal="right" vertical="center" wrapText="1" readingOrder="1"/>
    </xf>
    <xf numFmtId="164" fontId="1" fillId="11" borderId="0" xfId="0" applyNumberFormat="1" applyFont="1" applyFill="1" applyAlignment="1">
      <alignment horizontal="right" vertical="center" wrapText="1" readingOrder="1"/>
    </xf>
    <xf numFmtId="164" fontId="0" fillId="7" borderId="0" xfId="0" applyNumberFormat="1" applyFill="1" applyAlignment="1">
      <alignment wrapText="1" readingOrder="1"/>
    </xf>
    <xf numFmtId="164" fontId="1" fillId="12" borderId="0" xfId="0" applyNumberFormat="1" applyFont="1" applyFill="1" applyAlignment="1">
      <alignment horizontal="right" vertical="center" wrapText="1" readingOrder="1"/>
    </xf>
    <xf numFmtId="0" fontId="28" fillId="0" borderId="0" xfId="0" applyFont="1" applyAlignment="1"/>
    <xf numFmtId="0" fontId="1" fillId="0" borderId="0" xfId="0" applyFont="1" applyAlignment="1">
      <alignment horizontal="left" vertical="center" wrapText="1" readingOrder="1"/>
    </xf>
    <xf numFmtId="0" fontId="24" fillId="5" borderId="0" xfId="0" applyFont="1" applyFill="1" applyAlignment="1">
      <alignment horizontal="left" vertical="center" wrapText="1" readingOrder="1"/>
    </xf>
    <xf numFmtId="0" fontId="24" fillId="5" borderId="1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20" fillId="0" borderId="0" xfId="0" applyFont="1" applyAlignment="1">
      <alignment horizontal="center" vertical="top" readingOrder="1"/>
    </xf>
    <xf numFmtId="0" fontId="22" fillId="0" borderId="0" xfId="0" applyFont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1" fillId="10" borderId="0" xfId="0" applyFont="1" applyFill="1" applyAlignment="1">
      <alignment horizontal="left" vertical="center" wrapText="1" readingOrder="1"/>
    </xf>
    <xf numFmtId="0" fontId="1" fillId="9" borderId="0" xfId="0" applyFont="1" applyFill="1" applyAlignment="1">
      <alignment horizontal="left" vertical="center" wrapText="1" readingOrder="1"/>
    </xf>
    <xf numFmtId="0" fontId="2" fillId="9" borderId="0" xfId="0" applyFont="1" applyFill="1" applyAlignment="1">
      <alignment horizontal="left" vertical="center" wrapText="1" readingOrder="1"/>
    </xf>
    <xf numFmtId="0" fontId="2" fillId="10" borderId="0" xfId="0" applyFont="1" applyFill="1" applyAlignment="1">
      <alignment horizontal="left" vertical="center" wrapText="1" readingOrder="1"/>
    </xf>
    <xf numFmtId="0" fontId="1" fillId="12" borderId="0" xfId="0" applyFont="1" applyFill="1" applyAlignment="1">
      <alignment horizontal="left" vertical="center" wrapText="1" readingOrder="1"/>
    </xf>
    <xf numFmtId="0" fontId="8" fillId="2" borderId="0" xfId="0" applyFont="1" applyFill="1" applyAlignment="1">
      <alignment horizontal="center" vertical="center" wrapText="1" readingOrder="1"/>
    </xf>
    <xf numFmtId="0" fontId="14" fillId="2" borderId="0" xfId="0" applyFont="1" applyFill="1" applyAlignment="1">
      <alignment horizontal="left" vertical="center" wrapText="1" readingOrder="1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 wrapText="1" readingOrder="1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 readingOrder="1"/>
    </xf>
    <xf numFmtId="4" fontId="14" fillId="2" borderId="0" xfId="0" applyNumberFormat="1" applyFont="1" applyFill="1" applyAlignment="1">
      <alignment horizontal="left" vertical="center" wrapText="1" readingOrder="1"/>
    </xf>
    <xf numFmtId="0" fontId="9" fillId="0" borderId="0" xfId="0" applyFont="1" applyAlignment="1">
      <alignment horizontal="right" vertical="top"/>
    </xf>
    <xf numFmtId="0" fontId="17" fillId="2" borderId="0" xfId="0" applyFont="1" applyFill="1" applyAlignment="1">
      <alignment horizontal="left" vertical="center" wrapText="1" readingOrder="1"/>
    </xf>
    <xf numFmtId="0" fontId="15" fillId="2" borderId="0" xfId="0" applyFont="1" applyFill="1" applyAlignment="1">
      <alignment horizontal="left" vertical="center" wrapText="1" readingOrder="1"/>
    </xf>
    <xf numFmtId="4" fontId="15" fillId="2" borderId="0" xfId="0" applyNumberFormat="1" applyFont="1" applyFill="1" applyAlignment="1">
      <alignment horizontal="left" vertical="center" wrapText="1" readingOrder="1"/>
    </xf>
    <xf numFmtId="4" fontId="11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right" vertical="top"/>
    </xf>
    <xf numFmtId="4" fontId="9" fillId="0" borderId="0" xfId="0" applyNumberFormat="1" applyFont="1" applyAlignment="1">
      <alignment horizontal="right" vertical="top"/>
    </xf>
    <xf numFmtId="4" fontId="26" fillId="2" borderId="0" xfId="0" applyNumberFormat="1" applyFont="1" applyFill="1" applyAlignment="1">
      <alignment horizontal="righ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234000</xdr:colOff>
      <xdr:row>0</xdr:row>
      <xdr:rowOff>0</xdr:rowOff>
    </xdr:from>
    <xdr:to>
      <xdr:col>3</xdr:col>
      <xdr:colOff>-540000</xdr:colOff>
      <xdr:row>0</xdr:row>
      <xdr:rowOff>504000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8AF5D4-CEB0-4E08-80E3-FE33F5F04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236280" y="0"/>
          <a:ext cx="1191960" cy="5040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95250</xdr:rowOff>
    </xdr:from>
    <xdr:to>
      <xdr:col>1</xdr:col>
      <xdr:colOff>1173480</xdr:colOff>
      <xdr:row>3</xdr:row>
      <xdr:rowOff>68580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4E76802B-63D9-420D-8691-A72D4ADDFD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69" r="18550"/>
        <a:stretch/>
      </xdr:blipFill>
      <xdr:spPr>
        <a:xfrm>
          <a:off x="60960" y="95250"/>
          <a:ext cx="1188720" cy="5905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CBEC-AE6D-44C5-9298-FB7E53FB61CA}">
  <dimension ref="A1:I76"/>
  <sheetViews>
    <sheetView topLeftCell="A57" workbookViewId="0">
      <selection activeCell="G77" sqref="G77"/>
    </sheetView>
  </sheetViews>
  <sheetFormatPr baseColWidth="10" defaultColWidth="8.88671875" defaultRowHeight="15" customHeight="1" x14ac:dyDescent="0.3"/>
  <cols>
    <col min="1" max="1" width="16.21875" customWidth="1"/>
    <col min="2" max="2" width="27.5546875" customWidth="1"/>
    <col min="3" max="3" width="28.6640625" customWidth="1"/>
    <col min="4" max="4" width="39.109375" customWidth="1"/>
    <col min="5" max="5" width="0.21875" customWidth="1"/>
    <col min="6" max="6" width="14.88671875" bestFit="1" customWidth="1"/>
    <col min="8" max="8" width="24.5546875" bestFit="1" customWidth="1"/>
    <col min="9" max="9" width="16.109375" bestFit="1" customWidth="1"/>
  </cols>
  <sheetData>
    <row r="1" spans="1:4" ht="40.35" customHeight="1" x14ac:dyDescent="0.3">
      <c r="A1" s="80"/>
      <c r="B1" s="80"/>
      <c r="C1" s="80"/>
      <c r="D1" s="80"/>
    </row>
    <row r="2" spans="1:4" ht="16.95" customHeight="1" x14ac:dyDescent="0.3">
      <c r="A2" s="43"/>
      <c r="B2" s="43"/>
      <c r="C2" s="43"/>
      <c r="D2" s="44" t="s">
        <v>39</v>
      </c>
    </row>
    <row r="3" spans="1:4" ht="16.95" customHeight="1" x14ac:dyDescent="0.3">
      <c r="A3" s="81" t="s">
        <v>40</v>
      </c>
      <c r="B3" s="81"/>
      <c r="C3" s="81"/>
      <c r="D3" s="81"/>
    </row>
    <row r="4" spans="1:4" ht="16.95" customHeight="1" x14ac:dyDescent="0.3">
      <c r="A4" s="82" t="s">
        <v>41</v>
      </c>
      <c r="B4" s="82"/>
      <c r="C4" s="82"/>
      <c r="D4" s="82"/>
    </row>
    <row r="5" spans="1:4" ht="16.95" customHeight="1" x14ac:dyDescent="0.3">
      <c r="A5" s="82" t="s">
        <v>42</v>
      </c>
      <c r="B5" s="82"/>
      <c r="C5" s="82"/>
      <c r="D5" s="82"/>
    </row>
    <row r="6" spans="1:4" ht="16.95" customHeight="1" x14ac:dyDescent="0.3">
      <c r="A6" s="81" t="s">
        <v>43</v>
      </c>
      <c r="B6" s="81"/>
      <c r="C6" s="81"/>
      <c r="D6" s="81"/>
    </row>
    <row r="7" spans="1:4" ht="16.95" customHeight="1" x14ac:dyDescent="0.3">
      <c r="A7" s="81" t="s">
        <v>99</v>
      </c>
      <c r="B7" s="81"/>
      <c r="C7" s="81"/>
      <c r="D7" s="81"/>
    </row>
    <row r="8" spans="1:4" ht="16.95" customHeight="1" x14ac:dyDescent="0.3">
      <c r="A8" s="81" t="s">
        <v>44</v>
      </c>
      <c r="B8" s="81"/>
      <c r="C8" s="81"/>
      <c r="D8" s="81"/>
    </row>
    <row r="9" spans="1:4" ht="5.25" customHeight="1" x14ac:dyDescent="0.3">
      <c r="A9" s="43"/>
      <c r="B9" s="43"/>
      <c r="C9" s="43"/>
      <c r="D9" s="43"/>
    </row>
    <row r="10" spans="1:4" ht="3.75" customHeight="1" x14ac:dyDescent="0.3">
      <c r="A10" s="45"/>
      <c r="B10" s="45"/>
      <c r="C10" s="45"/>
      <c r="D10" s="45"/>
    </row>
    <row r="11" spans="1:4" ht="11.25" customHeight="1" x14ac:dyDescent="0.3">
      <c r="A11" s="46" t="s">
        <v>0</v>
      </c>
      <c r="B11" s="47"/>
      <c r="C11" s="47"/>
      <c r="D11" s="47"/>
    </row>
    <row r="12" spans="1:4" ht="2.85" customHeight="1" x14ac:dyDescent="0.3">
      <c r="A12" s="47"/>
      <c r="B12" s="47"/>
      <c r="C12" s="47"/>
      <c r="D12" s="47"/>
    </row>
    <row r="13" spans="1:4" ht="13.05" customHeight="1" x14ac:dyDescent="0.3">
      <c r="A13" s="76" t="s">
        <v>45</v>
      </c>
      <c r="B13" s="76"/>
      <c r="C13" s="76"/>
      <c r="D13" s="43"/>
    </row>
    <row r="14" spans="1:4" ht="13.05" customHeight="1" x14ac:dyDescent="0.3">
      <c r="A14" s="76" t="s">
        <v>1</v>
      </c>
      <c r="B14" s="76"/>
      <c r="C14" s="76"/>
      <c r="D14" s="43"/>
    </row>
    <row r="15" spans="1:4" ht="13.05" customHeight="1" x14ac:dyDescent="0.3">
      <c r="A15" s="76" t="s">
        <v>46</v>
      </c>
      <c r="B15" s="76"/>
      <c r="C15" s="76"/>
      <c r="D15" s="53">
        <v>281549403.54000002</v>
      </c>
    </row>
    <row r="16" spans="1:4" ht="13.05" customHeight="1" x14ac:dyDescent="0.3">
      <c r="A16" s="76" t="s">
        <v>47</v>
      </c>
      <c r="B16" s="76"/>
      <c r="C16" s="76"/>
      <c r="D16" s="53">
        <v>164577850.37</v>
      </c>
    </row>
    <row r="17" spans="1:6" ht="13.05" customHeight="1" x14ac:dyDescent="0.3">
      <c r="A17" s="76" t="s">
        <v>48</v>
      </c>
      <c r="B17" s="76"/>
      <c r="C17" s="76"/>
      <c r="D17" s="43"/>
    </row>
    <row r="18" spans="1:6" ht="13.05" customHeight="1" x14ac:dyDescent="0.3">
      <c r="A18" s="76" t="s">
        <v>49</v>
      </c>
      <c r="B18" s="76"/>
      <c r="C18" s="76"/>
      <c r="D18" s="53">
        <v>731702.23</v>
      </c>
    </row>
    <row r="19" spans="1:6" ht="13.05" customHeight="1" x14ac:dyDescent="0.3">
      <c r="A19" s="76" t="s">
        <v>50</v>
      </c>
      <c r="B19" s="76"/>
      <c r="C19" s="76"/>
      <c r="D19" s="53">
        <v>51578149</v>
      </c>
    </row>
    <row r="20" spans="1:6" ht="13.05" customHeight="1" x14ac:dyDescent="0.3">
      <c r="A20" s="76" t="s">
        <v>51</v>
      </c>
      <c r="B20" s="76"/>
      <c r="C20" s="76"/>
      <c r="D20" s="43"/>
    </row>
    <row r="21" spans="1:6" ht="13.05" customHeight="1" x14ac:dyDescent="0.3">
      <c r="A21" s="79" t="s">
        <v>52</v>
      </c>
      <c r="B21" s="79"/>
      <c r="C21" s="79"/>
      <c r="D21" s="58">
        <v>5262925.6900000004</v>
      </c>
    </row>
    <row r="22" spans="1:6" ht="13.05" customHeight="1" x14ac:dyDescent="0.3">
      <c r="A22" s="79" t="s">
        <v>53</v>
      </c>
      <c r="B22" s="79"/>
      <c r="C22" s="79"/>
      <c r="D22" s="58">
        <v>-1323454.07</v>
      </c>
    </row>
    <row r="23" spans="1:6" ht="13.05" customHeight="1" x14ac:dyDescent="0.3">
      <c r="A23" s="79" t="s">
        <v>54</v>
      </c>
      <c r="B23" s="79"/>
      <c r="C23" s="79"/>
      <c r="D23" s="58">
        <v>1129291.25</v>
      </c>
      <c r="F23" s="56">
        <f>SUM(D21:D23)</f>
        <v>5068762.87</v>
      </c>
    </row>
    <row r="24" spans="1:6" ht="13.05" customHeight="1" x14ac:dyDescent="0.3">
      <c r="A24" s="76" t="s">
        <v>2</v>
      </c>
      <c r="B24" s="76"/>
      <c r="C24" s="76"/>
      <c r="D24" s="43"/>
    </row>
    <row r="25" spans="1:6" ht="13.05" customHeight="1" x14ac:dyDescent="0.3">
      <c r="A25" s="84" t="s">
        <v>55</v>
      </c>
      <c r="B25" s="84"/>
      <c r="C25" s="84"/>
      <c r="D25" s="67">
        <v>511153.68</v>
      </c>
    </row>
    <row r="26" spans="1:6" ht="13.05" customHeight="1" x14ac:dyDescent="0.3">
      <c r="A26" s="85" t="s">
        <v>56</v>
      </c>
      <c r="B26" s="85"/>
      <c r="C26" s="85"/>
      <c r="D26" s="68">
        <v>95627.75</v>
      </c>
    </row>
    <row r="27" spans="1:6" ht="13.05" customHeight="1" x14ac:dyDescent="0.3">
      <c r="A27" s="84" t="s">
        <v>57</v>
      </c>
      <c r="B27" s="84"/>
      <c r="C27" s="84"/>
      <c r="D27" s="67">
        <v>379521.9</v>
      </c>
      <c r="F27" s="56">
        <f>SUM(D25:D27)</f>
        <v>986303.33</v>
      </c>
    </row>
    <row r="28" spans="1:6" ht="13.05" customHeight="1" x14ac:dyDescent="0.3">
      <c r="A28" s="76" t="s">
        <v>58</v>
      </c>
      <c r="B28" s="76"/>
      <c r="C28" s="76"/>
      <c r="D28" s="43"/>
    </row>
    <row r="29" spans="1:6" ht="13.05" customHeight="1" x14ac:dyDescent="0.3">
      <c r="A29" s="83" t="s">
        <v>59</v>
      </c>
      <c r="B29" s="83"/>
      <c r="C29" s="83"/>
      <c r="D29" s="69">
        <v>275555683.92000002</v>
      </c>
    </row>
    <row r="30" spans="1:6" ht="13.05" customHeight="1" x14ac:dyDescent="0.3">
      <c r="A30" s="83" t="s">
        <v>60</v>
      </c>
      <c r="B30" s="83"/>
      <c r="C30" s="83"/>
      <c r="D30" s="69">
        <v>263865520.50999999</v>
      </c>
    </row>
    <row r="31" spans="1:6" ht="13.05" customHeight="1" x14ac:dyDescent="0.3">
      <c r="A31" s="83" t="s">
        <v>61</v>
      </c>
      <c r="B31" s="83"/>
      <c r="C31" s="83"/>
      <c r="D31" s="69">
        <v>217036.93</v>
      </c>
    </row>
    <row r="32" spans="1:6" ht="13.05" customHeight="1" x14ac:dyDescent="0.3">
      <c r="A32" s="83" t="s">
        <v>61</v>
      </c>
      <c r="B32" s="83"/>
      <c r="C32" s="83"/>
      <c r="D32" s="69">
        <v>57222915.380000003</v>
      </c>
    </row>
    <row r="33" spans="1:6" ht="13.05" customHeight="1" x14ac:dyDescent="0.3">
      <c r="A33" s="83" t="s">
        <v>62</v>
      </c>
      <c r="B33" s="83"/>
      <c r="C33" s="83"/>
      <c r="D33" s="69">
        <v>11596566.109999999</v>
      </c>
    </row>
    <row r="34" spans="1:6" ht="13.05" customHeight="1" x14ac:dyDescent="0.3">
      <c r="A34" s="83" t="s">
        <v>63</v>
      </c>
      <c r="B34" s="83"/>
      <c r="C34" s="83"/>
      <c r="D34" s="69">
        <v>83352346.200000003</v>
      </c>
    </row>
    <row r="35" spans="1:6" ht="13.05" customHeight="1" x14ac:dyDescent="0.3">
      <c r="A35" s="83" t="s">
        <v>64</v>
      </c>
      <c r="B35" s="83"/>
      <c r="C35" s="83"/>
      <c r="D35" s="70"/>
    </row>
    <row r="36" spans="1:6" ht="13.05" customHeight="1" x14ac:dyDescent="0.3">
      <c r="A36" s="86" t="s">
        <v>65</v>
      </c>
      <c r="B36" s="86"/>
      <c r="C36" s="86"/>
      <c r="D36" s="71">
        <v>92281861.150000006</v>
      </c>
    </row>
    <row r="37" spans="1:6" ht="13.05" customHeight="1" x14ac:dyDescent="0.3">
      <c r="A37" s="86" t="s">
        <v>66</v>
      </c>
      <c r="B37" s="86"/>
      <c r="C37" s="86"/>
      <c r="D37" s="71">
        <v>8662.5</v>
      </c>
    </row>
    <row r="38" spans="1:6" ht="13.05" customHeight="1" x14ac:dyDescent="0.3">
      <c r="A38" s="86" t="s">
        <v>67</v>
      </c>
      <c r="B38" s="86"/>
      <c r="C38" s="86"/>
      <c r="D38" s="71">
        <v>15790256.49</v>
      </c>
    </row>
    <row r="39" spans="1:6" ht="13.05" customHeight="1" x14ac:dyDescent="0.3">
      <c r="A39" s="86" t="s">
        <v>68</v>
      </c>
      <c r="B39" s="86"/>
      <c r="C39" s="86"/>
      <c r="D39" s="71">
        <v>8541.67</v>
      </c>
    </row>
    <row r="40" spans="1:6" ht="13.05" customHeight="1" x14ac:dyDescent="0.3">
      <c r="A40" s="86" t="s">
        <v>69</v>
      </c>
      <c r="B40" s="86"/>
      <c r="C40" s="86"/>
      <c r="D40" s="71">
        <v>398099358.79000002</v>
      </c>
    </row>
    <row r="41" spans="1:6" ht="13.05" customHeight="1" x14ac:dyDescent="0.3">
      <c r="A41" s="86" t="s">
        <v>70</v>
      </c>
      <c r="B41" s="86"/>
      <c r="C41" s="86"/>
      <c r="D41" s="71">
        <v>21710982.140000001</v>
      </c>
    </row>
    <row r="42" spans="1:6" ht="13.05" customHeight="1" x14ac:dyDescent="0.3">
      <c r="A42" s="86" t="s">
        <v>71</v>
      </c>
      <c r="B42" s="86"/>
      <c r="C42" s="86"/>
      <c r="D42" s="71">
        <v>20955</v>
      </c>
    </row>
    <row r="43" spans="1:6" ht="13.05" customHeight="1" x14ac:dyDescent="0.3">
      <c r="A43" s="86" t="s">
        <v>72</v>
      </c>
      <c r="B43" s="86"/>
      <c r="C43" s="86"/>
      <c r="D43" s="71">
        <v>18097757.079999998</v>
      </c>
    </row>
    <row r="44" spans="1:6" ht="13.05" customHeight="1" x14ac:dyDescent="0.3">
      <c r="A44" s="86" t="s">
        <v>73</v>
      </c>
      <c r="B44" s="86"/>
      <c r="C44" s="86"/>
      <c r="D44" s="71">
        <v>20955</v>
      </c>
    </row>
    <row r="45" spans="1:6" ht="13.05" customHeight="1" x14ac:dyDescent="0.3">
      <c r="A45" s="86" t="s">
        <v>74</v>
      </c>
      <c r="B45" s="86"/>
      <c r="C45" s="86"/>
      <c r="D45" s="71">
        <v>20955</v>
      </c>
    </row>
    <row r="46" spans="1:6" ht="13.05" customHeight="1" x14ac:dyDescent="0.3">
      <c r="A46" s="86" t="s">
        <v>75</v>
      </c>
      <c r="B46" s="86"/>
      <c r="C46" s="86"/>
      <c r="D46" s="71">
        <v>48368936.229999997</v>
      </c>
    </row>
    <row r="47" spans="1:6" ht="13.05" customHeight="1" x14ac:dyDescent="0.3">
      <c r="A47" s="86" t="s">
        <v>76</v>
      </c>
      <c r="B47" s="86"/>
      <c r="C47" s="86"/>
      <c r="D47" s="71">
        <v>247360768.22999999</v>
      </c>
    </row>
    <row r="48" spans="1:6" ht="13.05" customHeight="1" x14ac:dyDescent="0.3">
      <c r="A48" s="86" t="s">
        <v>77</v>
      </c>
      <c r="B48" s="86"/>
      <c r="C48" s="86"/>
      <c r="D48" s="71">
        <v>16987895.670000002</v>
      </c>
      <c r="F48" s="56">
        <f>SUM(D29:D48)</f>
        <v>1550587954.0000002</v>
      </c>
    </row>
    <row r="49" spans="1:6" ht="1.05" customHeight="1" x14ac:dyDescent="0.3">
      <c r="A49" s="43"/>
      <c r="B49" s="43"/>
      <c r="C49" s="43"/>
      <c r="D49" s="43"/>
    </row>
    <row r="50" spans="1:6" ht="16.95" customHeight="1" x14ac:dyDescent="0.3">
      <c r="A50" s="77" t="s">
        <v>78</v>
      </c>
      <c r="B50" s="77"/>
      <c r="C50" s="48"/>
      <c r="D50" s="49">
        <v>2055080125.3399999</v>
      </c>
    </row>
    <row r="51" spans="1:6" ht="5.7" customHeight="1" x14ac:dyDescent="0.3">
      <c r="A51" s="43"/>
      <c r="B51" s="43"/>
      <c r="C51" s="43"/>
      <c r="D51" s="43"/>
    </row>
    <row r="52" spans="1:6" ht="13.05" customHeight="1" x14ac:dyDescent="0.3">
      <c r="A52" s="46" t="s">
        <v>3</v>
      </c>
      <c r="B52" s="47"/>
      <c r="C52" s="47"/>
      <c r="D52" s="47"/>
    </row>
    <row r="53" spans="1:6" ht="12.45" customHeight="1" x14ac:dyDescent="0.3">
      <c r="A53" s="76" t="s">
        <v>79</v>
      </c>
      <c r="B53" s="76"/>
      <c r="C53" s="76"/>
      <c r="D53" s="43"/>
    </row>
    <row r="54" spans="1:6" ht="12.45" customHeight="1" x14ac:dyDescent="0.3">
      <c r="A54" s="76" t="s">
        <v>4</v>
      </c>
      <c r="B54" s="76"/>
      <c r="C54" s="76"/>
      <c r="D54" s="43"/>
    </row>
    <row r="55" spans="1:6" ht="12.45" customHeight="1" x14ac:dyDescent="0.3">
      <c r="A55" s="76" t="s">
        <v>80</v>
      </c>
      <c r="B55" s="76"/>
      <c r="C55" s="76"/>
      <c r="D55" s="72">
        <v>21500951.18</v>
      </c>
    </row>
    <row r="56" spans="1:6" ht="12.45" customHeight="1" x14ac:dyDescent="0.3">
      <c r="A56" s="76" t="s">
        <v>81</v>
      </c>
      <c r="B56" s="76"/>
      <c r="C56" s="76"/>
      <c r="D56" s="60">
        <v>20163557.710000001</v>
      </c>
    </row>
    <row r="57" spans="1:6" ht="12.45" customHeight="1" x14ac:dyDescent="0.3">
      <c r="A57" s="76" t="s">
        <v>82</v>
      </c>
      <c r="B57" s="76"/>
      <c r="C57" s="76"/>
      <c r="D57" s="60">
        <v>139601453.46000001</v>
      </c>
      <c r="F57" s="73">
        <f>SUM(D56:D57)</f>
        <v>159765011.17000002</v>
      </c>
    </row>
    <row r="58" spans="1:6" ht="12.45" customHeight="1" x14ac:dyDescent="0.3">
      <c r="A58" s="87" t="s">
        <v>83</v>
      </c>
      <c r="B58" s="87"/>
      <c r="C58" s="87"/>
      <c r="D58" s="74">
        <v>349832.56</v>
      </c>
    </row>
    <row r="59" spans="1:6" ht="12.45" customHeight="1" x14ac:dyDescent="0.3">
      <c r="A59" s="87" t="s">
        <v>84</v>
      </c>
      <c r="B59" s="87"/>
      <c r="C59" s="87"/>
      <c r="D59" s="74">
        <v>515595.16</v>
      </c>
    </row>
    <row r="60" spans="1:6" ht="12.45" customHeight="1" x14ac:dyDescent="0.3">
      <c r="A60" s="87" t="s">
        <v>85</v>
      </c>
      <c r="B60" s="87"/>
      <c r="C60" s="87"/>
      <c r="D60" s="74">
        <v>750000</v>
      </c>
    </row>
    <row r="61" spans="1:6" ht="12.45" customHeight="1" x14ac:dyDescent="0.3">
      <c r="A61" s="87" t="s">
        <v>86</v>
      </c>
      <c r="B61" s="87"/>
      <c r="C61" s="87"/>
      <c r="D61" s="74">
        <v>675114</v>
      </c>
      <c r="F61" s="56">
        <f>SUM(D58:D61)</f>
        <v>2290541.7199999997</v>
      </c>
    </row>
    <row r="62" spans="1:6" ht="12.45" customHeight="1" x14ac:dyDescent="0.3">
      <c r="A62" s="76" t="s">
        <v>5</v>
      </c>
      <c r="B62" s="76"/>
      <c r="C62" s="76"/>
      <c r="D62" s="43"/>
    </row>
    <row r="63" spans="1:6" ht="12.45" customHeight="1" x14ac:dyDescent="0.3">
      <c r="A63" s="76" t="s">
        <v>87</v>
      </c>
      <c r="B63" s="76"/>
      <c r="C63" s="76"/>
      <c r="D63" s="1">
        <v>38452513.950000003</v>
      </c>
    </row>
    <row r="64" spans="1:6" ht="11.25" customHeight="1" x14ac:dyDescent="0.3">
      <c r="A64" s="77" t="s">
        <v>88</v>
      </c>
      <c r="B64" s="77"/>
      <c r="C64" s="48"/>
      <c r="D64" s="49">
        <v>222009018.02000001</v>
      </c>
    </row>
    <row r="65" spans="1:9" ht="8.5500000000000007" customHeight="1" x14ac:dyDescent="0.3">
      <c r="A65" s="43"/>
      <c r="B65" s="43"/>
      <c r="C65" s="43"/>
      <c r="D65" s="43"/>
    </row>
    <row r="66" spans="1:9" ht="11.7" customHeight="1" x14ac:dyDescent="0.3">
      <c r="A66" s="46" t="s">
        <v>89</v>
      </c>
      <c r="B66" s="47"/>
      <c r="C66" s="47"/>
      <c r="D66" s="47"/>
    </row>
    <row r="67" spans="1:9" ht="12.3" customHeight="1" x14ac:dyDescent="0.3">
      <c r="A67" s="76" t="s">
        <v>90</v>
      </c>
      <c r="B67" s="76"/>
      <c r="C67" s="76"/>
      <c r="D67" s="43"/>
    </row>
    <row r="68" spans="1:9" ht="12.3" customHeight="1" x14ac:dyDescent="0.3">
      <c r="A68" s="76" t="s">
        <v>89</v>
      </c>
      <c r="B68" s="76"/>
      <c r="C68" s="76"/>
      <c r="D68" s="43"/>
      <c r="H68" s="75" t="s">
        <v>101</v>
      </c>
      <c r="I68" s="62">
        <v>563809099.79999995</v>
      </c>
    </row>
    <row r="69" spans="1:9" ht="12.3" customHeight="1" thickBot="1" x14ac:dyDescent="0.35">
      <c r="A69" s="79" t="s">
        <v>91</v>
      </c>
      <c r="B69" s="79"/>
      <c r="C69" s="79"/>
      <c r="D69" s="2">
        <v>54791289.060000002</v>
      </c>
      <c r="H69" s="54" t="s">
        <v>97</v>
      </c>
      <c r="I69" s="63">
        <v>64977749.689999998</v>
      </c>
    </row>
    <row r="70" spans="1:9" ht="12.3" customHeight="1" thickTop="1" x14ac:dyDescent="0.3">
      <c r="A70" s="76" t="s">
        <v>92</v>
      </c>
      <c r="B70" s="76"/>
      <c r="C70" s="76"/>
      <c r="D70" s="1">
        <v>1208413318.46</v>
      </c>
      <c r="H70" s="3"/>
      <c r="I70" s="54">
        <f>I68-I69</f>
        <v>498831350.10999995</v>
      </c>
    </row>
    <row r="71" spans="1:9" ht="12.3" customHeight="1" thickBot="1" x14ac:dyDescent="0.35">
      <c r="A71" s="76" t="s">
        <v>93</v>
      </c>
      <c r="B71" s="76"/>
      <c r="C71" s="76"/>
      <c r="D71" s="1">
        <v>6057400</v>
      </c>
      <c r="H71" s="3" t="s">
        <v>98</v>
      </c>
      <c r="I71" s="55">
        <v>1208413318.46</v>
      </c>
    </row>
    <row r="72" spans="1:9" ht="12.3" customHeight="1" thickTop="1" x14ac:dyDescent="0.3">
      <c r="A72" s="77" t="s">
        <v>94</v>
      </c>
      <c r="B72" s="77"/>
      <c r="C72" s="48"/>
      <c r="D72" s="49">
        <v>1833071107.3199999</v>
      </c>
      <c r="H72" s="3"/>
      <c r="I72" s="61">
        <f>SUM(I70:I71)</f>
        <v>1707244668.5699999</v>
      </c>
    </row>
    <row r="73" spans="1:9" ht="10.95" customHeight="1" thickBot="1" x14ac:dyDescent="0.35">
      <c r="A73" s="43"/>
      <c r="B73" s="43"/>
      <c r="C73" s="43"/>
      <c r="D73" s="43"/>
    </row>
    <row r="74" spans="1:9" ht="16.95" customHeight="1" thickBot="1" x14ac:dyDescent="0.35">
      <c r="A74" s="78" t="s">
        <v>95</v>
      </c>
      <c r="B74" s="78"/>
      <c r="C74" s="50"/>
      <c r="D74" s="51">
        <v>563809099.79999995</v>
      </c>
    </row>
    <row r="75" spans="1:9" ht="1.8" customHeight="1" thickBot="1" x14ac:dyDescent="0.35">
      <c r="A75" s="43"/>
      <c r="B75" s="43"/>
      <c r="C75" s="43"/>
      <c r="D75" s="43"/>
    </row>
    <row r="76" spans="1:9" ht="16.95" customHeight="1" thickBot="1" x14ac:dyDescent="0.35">
      <c r="A76" s="78" t="s">
        <v>96</v>
      </c>
      <c r="B76" s="78"/>
      <c r="C76" s="50"/>
      <c r="D76" s="52">
        <v>2055080125.3399999</v>
      </c>
    </row>
  </sheetData>
  <mergeCells count="64">
    <mergeCell ref="A71:C71"/>
    <mergeCell ref="A72:B72"/>
    <mergeCell ref="A74:B74"/>
    <mergeCell ref="A76:B76"/>
    <mergeCell ref="A63:C63"/>
    <mergeCell ref="A64:B64"/>
    <mergeCell ref="A67:C67"/>
    <mergeCell ref="A68:C68"/>
    <mergeCell ref="A69:C69"/>
    <mergeCell ref="A70:C70"/>
    <mergeCell ref="A62:C62"/>
    <mergeCell ref="A48:C48"/>
    <mergeCell ref="A50:B50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47:C47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35:C35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23:C23"/>
    <mergeCell ref="A8:D8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7:D7"/>
    <mergeCell ref="A1:D1"/>
    <mergeCell ref="A3:D3"/>
    <mergeCell ref="A4:D4"/>
    <mergeCell ref="A5:D5"/>
    <mergeCell ref="A6:D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643D8-BEE7-4D8F-AF65-2BBE3C8FCBD1}">
  <dimension ref="A1:P182"/>
  <sheetViews>
    <sheetView tabSelected="1" topLeftCell="A33" zoomScaleNormal="100" workbookViewId="0">
      <selection activeCell="E14" sqref="E14:G14"/>
    </sheetView>
  </sheetViews>
  <sheetFormatPr baseColWidth="10" defaultColWidth="9.109375" defaultRowHeight="14.4" x14ac:dyDescent="0.3"/>
  <cols>
    <col min="1" max="1" width="1.109375" style="3" customWidth="1"/>
    <col min="2" max="2" width="58.109375" style="3" customWidth="1"/>
    <col min="3" max="3" width="25.5546875" style="3" bestFit="1" customWidth="1"/>
    <col min="4" max="4" width="19.109375" style="3" customWidth="1"/>
    <col min="5" max="5" width="15.77734375" style="5" customWidth="1"/>
    <col min="6" max="6" width="14.88671875" style="5" customWidth="1"/>
    <col min="7" max="7" width="20.5546875" style="5" hidden="1" customWidth="1"/>
    <col min="8" max="8" width="34.88671875" style="5" bestFit="1" customWidth="1"/>
    <col min="9" max="9" width="29.6640625" style="5" customWidth="1"/>
    <col min="10" max="11" width="9.109375" style="3"/>
    <col min="12" max="12" width="12.6640625" style="3" bestFit="1" customWidth="1"/>
    <col min="13" max="13" width="16.88671875" style="3" bestFit="1" customWidth="1"/>
    <col min="14" max="15" width="9.109375" style="3"/>
    <col min="16" max="16" width="12.6640625" style="3" bestFit="1" customWidth="1"/>
    <col min="17" max="16384" width="9.109375" style="3"/>
  </cols>
  <sheetData>
    <row r="1" spans="1:9" ht="17.399999999999999" x14ac:dyDescent="0.3">
      <c r="A1" s="92" t="s">
        <v>6</v>
      </c>
      <c r="B1" s="92"/>
      <c r="C1" s="92"/>
      <c r="E1" s="93"/>
      <c r="F1" s="93"/>
      <c r="G1" s="93"/>
      <c r="H1" s="93"/>
    </row>
    <row r="2" spans="1:9" ht="15.6" x14ac:dyDescent="0.3">
      <c r="A2" s="90" t="s">
        <v>7</v>
      </c>
      <c r="B2" s="90"/>
      <c r="C2" s="90"/>
      <c r="E2" s="4"/>
      <c r="F2" s="4"/>
      <c r="G2" s="4"/>
      <c r="H2" s="7"/>
    </row>
    <row r="3" spans="1:9" ht="15.6" x14ac:dyDescent="0.3">
      <c r="A3" s="90" t="s">
        <v>100</v>
      </c>
      <c r="B3" s="90"/>
      <c r="C3" s="90"/>
      <c r="E3" s="88"/>
      <c r="F3" s="88"/>
      <c r="G3" s="88"/>
      <c r="H3" s="88"/>
    </row>
    <row r="4" spans="1:9" ht="15.6" x14ac:dyDescent="0.3">
      <c r="A4" s="90" t="s">
        <v>8</v>
      </c>
      <c r="B4" s="90"/>
      <c r="C4" s="90"/>
      <c r="E4" s="91"/>
      <c r="F4" s="91"/>
      <c r="G4" s="91"/>
      <c r="H4" s="91"/>
      <c r="I4" s="8"/>
    </row>
    <row r="5" spans="1:9" ht="15.6" x14ac:dyDescent="0.3">
      <c r="B5" s="6"/>
      <c r="C5" s="6"/>
      <c r="E5" s="91"/>
      <c r="F5" s="91"/>
      <c r="G5" s="91"/>
      <c r="H5" s="91"/>
      <c r="I5" s="9"/>
    </row>
    <row r="6" spans="1:9" ht="15.6" x14ac:dyDescent="0.3">
      <c r="B6" s="10" t="s">
        <v>0</v>
      </c>
      <c r="C6" s="11"/>
      <c r="E6" s="88"/>
      <c r="F6" s="88"/>
      <c r="G6" s="88"/>
      <c r="H6" s="88"/>
      <c r="I6" s="12"/>
    </row>
    <row r="7" spans="1:9" ht="15.6" x14ac:dyDescent="0.3">
      <c r="B7" s="10" t="s">
        <v>1</v>
      </c>
      <c r="C7" s="11"/>
      <c r="E7" s="88"/>
      <c r="F7" s="88"/>
      <c r="G7" s="88"/>
      <c r="H7" s="88"/>
      <c r="I7" s="12"/>
    </row>
    <row r="8" spans="1:9" ht="15.6" x14ac:dyDescent="0.3">
      <c r="B8" s="11" t="s">
        <v>9</v>
      </c>
      <c r="C8" s="57">
        <v>281549403.54000002</v>
      </c>
      <c r="D8" s="1"/>
      <c r="E8" s="88"/>
      <c r="F8" s="88"/>
      <c r="G8" s="88"/>
      <c r="H8" s="88"/>
      <c r="I8" s="9"/>
    </row>
    <row r="9" spans="1:9" ht="15.6" x14ac:dyDescent="0.3">
      <c r="B9" s="11" t="s">
        <v>10</v>
      </c>
      <c r="C9" s="57">
        <v>731702.23</v>
      </c>
      <c r="D9" s="14"/>
      <c r="E9" s="4"/>
      <c r="F9" s="4"/>
      <c r="G9" s="4"/>
      <c r="H9" s="4"/>
      <c r="I9" s="12"/>
    </row>
    <row r="10" spans="1:9" ht="15.6" x14ac:dyDescent="0.3">
      <c r="B10" s="11" t="s">
        <v>11</v>
      </c>
      <c r="C10" s="57">
        <v>164577850.37</v>
      </c>
      <c r="D10" s="1"/>
      <c r="E10" s="15"/>
      <c r="F10" s="4"/>
      <c r="G10" s="4"/>
      <c r="H10" s="4"/>
      <c r="I10" s="12"/>
    </row>
    <row r="11" spans="1:9" ht="16.8" x14ac:dyDescent="0.4">
      <c r="B11" s="11" t="s">
        <v>12</v>
      </c>
      <c r="C11" s="16">
        <v>5068762.87</v>
      </c>
      <c r="D11" s="17"/>
      <c r="E11" s="89"/>
      <c r="F11" s="89"/>
      <c r="G11" s="89"/>
      <c r="H11" s="41"/>
      <c r="I11" s="9"/>
    </row>
    <row r="12" spans="1:9" ht="15.6" x14ac:dyDescent="0.3">
      <c r="B12" s="10" t="s">
        <v>13</v>
      </c>
      <c r="C12" s="18">
        <f>SUM(C8:C11)</f>
        <v>451927719.01000005</v>
      </c>
      <c r="D12" s="17"/>
      <c r="E12" s="89"/>
      <c r="F12" s="89"/>
      <c r="G12" s="89"/>
      <c r="H12" s="41"/>
      <c r="I12" s="12"/>
    </row>
    <row r="13" spans="1:9" ht="15.6" x14ac:dyDescent="0.3">
      <c r="B13" s="11"/>
      <c r="C13" s="19"/>
      <c r="D13" s="4"/>
      <c r="E13" s="89"/>
      <c r="F13" s="89"/>
      <c r="G13" s="89"/>
      <c r="H13" s="17"/>
      <c r="I13" s="12"/>
    </row>
    <row r="14" spans="1:9" ht="15.6" x14ac:dyDescent="0.3">
      <c r="B14" s="10" t="s">
        <v>14</v>
      </c>
      <c r="C14" s="19"/>
      <c r="D14" s="20"/>
      <c r="E14" s="89"/>
      <c r="F14" s="89"/>
      <c r="G14" s="89"/>
      <c r="H14" s="17"/>
      <c r="I14" s="12"/>
    </row>
    <row r="15" spans="1:9" ht="17.25" customHeight="1" x14ac:dyDescent="0.3">
      <c r="B15" s="11" t="s">
        <v>15</v>
      </c>
      <c r="C15" s="57">
        <v>51578149</v>
      </c>
      <c r="D15" s="1"/>
      <c r="E15" s="89"/>
      <c r="F15" s="89"/>
      <c r="G15" s="89"/>
      <c r="H15" s="17"/>
      <c r="I15" s="9"/>
    </row>
    <row r="16" spans="1:9" ht="15.6" x14ac:dyDescent="0.3">
      <c r="B16" s="11" t="s">
        <v>2</v>
      </c>
      <c r="C16" s="13">
        <v>986303.33</v>
      </c>
      <c r="D16" s="20"/>
      <c r="E16" s="89"/>
      <c r="F16" s="89"/>
      <c r="G16" s="89"/>
      <c r="H16" s="17"/>
      <c r="I16" s="12"/>
    </row>
    <row r="17" spans="2:16" ht="16.8" x14ac:dyDescent="0.4">
      <c r="B17" s="11" t="s">
        <v>16</v>
      </c>
      <c r="C17" s="16">
        <v>1550587954</v>
      </c>
      <c r="D17" s="4"/>
      <c r="E17" s="89"/>
      <c r="F17" s="89"/>
      <c r="G17" s="89"/>
      <c r="H17" s="17"/>
      <c r="I17" s="12"/>
    </row>
    <row r="18" spans="2:16" ht="15.75" customHeight="1" x14ac:dyDescent="0.3">
      <c r="B18" s="10" t="s">
        <v>17</v>
      </c>
      <c r="C18" s="18">
        <f>SUM(C15:C17)</f>
        <v>1603152406.3299999</v>
      </c>
      <c r="D18" s="17"/>
      <c r="E18" s="89"/>
      <c r="F18" s="89"/>
      <c r="G18" s="89"/>
      <c r="H18" s="17"/>
      <c r="I18" s="12"/>
    </row>
    <row r="19" spans="2:16" ht="15.6" x14ac:dyDescent="0.3">
      <c r="B19" s="10"/>
      <c r="C19" s="18"/>
      <c r="D19" s="20"/>
      <c r="E19" s="89"/>
      <c r="F19" s="89"/>
      <c r="G19" s="89"/>
      <c r="H19" s="17"/>
      <c r="I19" s="9"/>
    </row>
    <row r="20" spans="2:16" ht="15.75" customHeight="1" x14ac:dyDescent="0.3">
      <c r="B20" s="10" t="s">
        <v>18</v>
      </c>
      <c r="C20" s="21">
        <f>+C12+C18</f>
        <v>2055080125.3399999</v>
      </c>
      <c r="D20" s="20"/>
      <c r="E20" s="94"/>
      <c r="F20" s="94"/>
      <c r="G20" s="94"/>
      <c r="H20" s="59"/>
      <c r="I20" s="12"/>
    </row>
    <row r="21" spans="2:16" ht="15.75" customHeight="1" x14ac:dyDescent="0.3">
      <c r="B21" s="10"/>
      <c r="C21" s="22"/>
      <c r="D21" s="17"/>
      <c r="E21" s="89"/>
      <c r="F21" s="89"/>
      <c r="G21" s="89"/>
      <c r="H21" s="17"/>
      <c r="I21" s="9"/>
      <c r="J21" s="23"/>
      <c r="K21" s="23"/>
      <c r="L21" s="95"/>
      <c r="M21" s="95"/>
      <c r="N21" s="95"/>
      <c r="O21" s="23"/>
    </row>
    <row r="22" spans="2:16" ht="17.25" customHeight="1" x14ac:dyDescent="0.3">
      <c r="B22" s="10" t="s">
        <v>3</v>
      </c>
      <c r="C22" s="24"/>
      <c r="D22" s="25"/>
      <c r="E22" s="96"/>
      <c r="F22" s="96"/>
      <c r="G22" s="4"/>
      <c r="H22" s="26"/>
      <c r="I22" s="12"/>
      <c r="J22" s="23"/>
      <c r="K22" s="23"/>
      <c r="L22" s="27"/>
      <c r="M22" s="28"/>
      <c r="N22" s="28"/>
      <c r="O22" s="23"/>
    </row>
    <row r="23" spans="2:16" ht="17.25" customHeight="1" x14ac:dyDescent="0.3">
      <c r="B23" s="10" t="s">
        <v>4</v>
      </c>
      <c r="C23" s="24"/>
      <c r="D23" s="17"/>
      <c r="E23" s="4"/>
      <c r="F23" s="4"/>
      <c r="G23" s="4"/>
      <c r="H23" s="4"/>
      <c r="I23" s="8"/>
      <c r="J23" s="23"/>
      <c r="K23" s="23"/>
      <c r="L23" s="23"/>
      <c r="M23" s="23"/>
      <c r="N23" s="23"/>
      <c r="O23" s="23"/>
    </row>
    <row r="24" spans="2:16" ht="17.25" customHeight="1" x14ac:dyDescent="0.3">
      <c r="B24" s="11" t="s">
        <v>19</v>
      </c>
      <c r="C24" s="57">
        <v>21500951.18</v>
      </c>
      <c r="D24" s="17"/>
      <c r="E24" s="15"/>
      <c r="F24" s="4"/>
      <c r="G24" s="4"/>
      <c r="H24" s="4"/>
      <c r="I24" s="8"/>
      <c r="J24" s="23"/>
      <c r="K24" s="23"/>
      <c r="L24" s="23"/>
      <c r="M24" s="23"/>
      <c r="N24" s="23"/>
      <c r="O24" s="23"/>
    </row>
    <row r="25" spans="2:16" ht="17.25" customHeight="1" x14ac:dyDescent="0.3">
      <c r="B25" s="11" t="s">
        <v>20</v>
      </c>
      <c r="C25" s="57">
        <v>159765011.16999999</v>
      </c>
      <c r="D25" s="17"/>
      <c r="E25" s="89"/>
      <c r="F25" s="89"/>
      <c r="G25" s="89"/>
      <c r="H25" s="4"/>
      <c r="I25" s="8"/>
      <c r="J25" s="23"/>
      <c r="K25" s="23"/>
      <c r="L25" s="23"/>
      <c r="M25" s="23"/>
      <c r="N25" s="23"/>
      <c r="O25" s="23"/>
    </row>
    <row r="26" spans="2:16" ht="19.5" customHeight="1" x14ac:dyDescent="0.4">
      <c r="B26" s="11" t="s">
        <v>21</v>
      </c>
      <c r="C26" s="16">
        <v>2290541.7200000002</v>
      </c>
      <c r="D26" s="17"/>
      <c r="E26" s="89"/>
      <c r="F26" s="89"/>
      <c r="G26" s="89"/>
      <c r="H26" s="4"/>
      <c r="I26" s="29"/>
      <c r="J26" s="23"/>
      <c r="K26" s="23"/>
      <c r="L26" s="27"/>
      <c r="M26" s="28"/>
      <c r="N26" s="28"/>
      <c r="O26" s="23"/>
      <c r="P26" s="30"/>
    </row>
    <row r="27" spans="2:16" ht="15.75" customHeight="1" x14ac:dyDescent="0.3">
      <c r="B27" s="10" t="s">
        <v>22</v>
      </c>
      <c r="C27" s="18">
        <f>SUM(C24:C26)</f>
        <v>183556504.06999999</v>
      </c>
      <c r="D27" s="17"/>
      <c r="E27" s="97"/>
      <c r="F27" s="97"/>
      <c r="G27" s="97"/>
      <c r="H27" s="20"/>
      <c r="I27" s="32"/>
      <c r="J27" s="23"/>
      <c r="K27" s="23"/>
      <c r="L27" s="27"/>
      <c r="M27" s="28"/>
      <c r="N27" s="28"/>
      <c r="O27" s="23"/>
    </row>
    <row r="28" spans="2:16" ht="15.6" x14ac:dyDescent="0.3">
      <c r="B28" s="10"/>
      <c r="C28" s="18"/>
      <c r="D28" s="17"/>
      <c r="E28" s="89"/>
      <c r="F28" s="89"/>
      <c r="G28" s="89"/>
      <c r="H28" s="17"/>
      <c r="I28" s="12"/>
      <c r="J28" s="23"/>
      <c r="K28" s="23"/>
      <c r="L28" s="27"/>
      <c r="M28" s="28"/>
      <c r="N28" s="28"/>
      <c r="O28" s="23"/>
    </row>
    <row r="29" spans="2:16" ht="18" customHeight="1" x14ac:dyDescent="0.3">
      <c r="B29" s="10" t="s">
        <v>5</v>
      </c>
      <c r="C29" s="13"/>
      <c r="D29" s="4"/>
      <c r="E29" s="89"/>
      <c r="F29" s="89"/>
      <c r="G29" s="89"/>
      <c r="H29" s="17"/>
      <c r="I29" s="33"/>
      <c r="J29" s="23"/>
      <c r="K29" s="23"/>
      <c r="L29" s="27"/>
      <c r="M29" s="28"/>
      <c r="N29" s="28"/>
      <c r="O29" s="23"/>
      <c r="P29" s="30"/>
    </row>
    <row r="30" spans="2:16" ht="15.6" x14ac:dyDescent="0.3">
      <c r="B30" s="11" t="s">
        <v>23</v>
      </c>
      <c r="C30" s="57">
        <v>38452513.950000003</v>
      </c>
      <c r="D30" s="20"/>
      <c r="E30" s="96"/>
      <c r="F30" s="96"/>
      <c r="G30" s="4"/>
      <c r="H30" s="26"/>
      <c r="I30" s="12"/>
      <c r="J30" s="23"/>
      <c r="K30" s="23"/>
      <c r="L30" s="27"/>
      <c r="M30" s="28"/>
      <c r="N30" s="28"/>
      <c r="O30" s="23"/>
    </row>
    <row r="31" spans="2:16" ht="15.6" x14ac:dyDescent="0.3">
      <c r="B31" s="10" t="s">
        <v>24</v>
      </c>
      <c r="C31" s="18">
        <f>+C27+C30</f>
        <v>222009018.01999998</v>
      </c>
      <c r="D31" s="20"/>
      <c r="E31" s="4"/>
      <c r="F31" s="4"/>
      <c r="G31" s="4"/>
      <c r="H31" s="4"/>
      <c r="I31" s="12"/>
      <c r="J31" s="23"/>
      <c r="K31" s="23"/>
      <c r="L31" s="27"/>
      <c r="M31" s="28"/>
      <c r="N31" s="28"/>
      <c r="O31" s="23"/>
    </row>
    <row r="32" spans="2:16" ht="17.25" customHeight="1" x14ac:dyDescent="0.3">
      <c r="B32" s="11"/>
      <c r="C32" s="18"/>
      <c r="D32" s="20"/>
      <c r="E32" s="96"/>
      <c r="F32" s="96"/>
      <c r="G32" s="4"/>
      <c r="H32" s="26"/>
      <c r="I32" s="9"/>
      <c r="J32" s="23"/>
      <c r="K32" s="23"/>
      <c r="L32" s="95"/>
      <c r="M32" s="95"/>
      <c r="N32" s="95"/>
      <c r="O32" s="23"/>
    </row>
    <row r="33" spans="1:15" ht="17.25" customHeight="1" x14ac:dyDescent="0.3">
      <c r="B33" s="10" t="s">
        <v>25</v>
      </c>
      <c r="C33" s="13"/>
      <c r="D33" s="20"/>
      <c r="E33" s="4"/>
      <c r="F33" s="4"/>
      <c r="G33" s="4"/>
      <c r="H33" s="4"/>
      <c r="I33" s="12"/>
      <c r="J33" s="23"/>
      <c r="K33" s="23"/>
      <c r="L33" s="99"/>
      <c r="M33" s="100"/>
      <c r="N33" s="100"/>
      <c r="O33" s="23"/>
    </row>
    <row r="34" spans="1:15" ht="15.6" x14ac:dyDescent="0.3">
      <c r="B34" s="11" t="s">
        <v>26</v>
      </c>
      <c r="C34" s="57">
        <v>54791289.060000002</v>
      </c>
      <c r="D34" s="2"/>
      <c r="E34" s="96"/>
      <c r="F34" s="96"/>
      <c r="G34" s="4"/>
      <c r="H34" s="10"/>
      <c r="I34" s="64"/>
      <c r="J34" s="23"/>
      <c r="K34" s="23"/>
      <c r="L34" s="101"/>
      <c r="M34" s="95"/>
      <c r="N34" s="95"/>
      <c r="O34" s="23"/>
    </row>
    <row r="35" spans="1:15" ht="15.6" x14ac:dyDescent="0.3">
      <c r="B35" s="11" t="s">
        <v>27</v>
      </c>
      <c r="C35" s="13">
        <v>1707244668.5699999</v>
      </c>
      <c r="D35" s="1"/>
      <c r="E35" s="89"/>
      <c r="F35" s="89"/>
      <c r="G35" s="89"/>
      <c r="H35" s="11"/>
      <c r="I35" s="64"/>
      <c r="J35" s="23"/>
      <c r="K35" s="23"/>
      <c r="L35" s="100"/>
      <c r="M35" s="100"/>
      <c r="N35" s="100"/>
      <c r="O35" s="23"/>
    </row>
    <row r="36" spans="1:15" ht="15.6" x14ac:dyDescent="0.3">
      <c r="B36" s="11" t="s">
        <v>28</v>
      </c>
      <c r="C36" s="57">
        <v>6057400</v>
      </c>
      <c r="D36" s="1"/>
      <c r="E36" s="89"/>
      <c r="F36" s="89"/>
      <c r="G36" s="89"/>
      <c r="H36" s="11"/>
      <c r="I36" s="64"/>
      <c r="J36" s="23"/>
      <c r="K36" s="23"/>
      <c r="L36" s="23"/>
      <c r="M36" s="23"/>
      <c r="N36" s="23"/>
      <c r="O36" s="23"/>
    </row>
    <row r="37" spans="1:15" ht="17.399999999999999" x14ac:dyDescent="0.4">
      <c r="B37" s="11" t="s">
        <v>29</v>
      </c>
      <c r="C37" s="16">
        <v>64977749.689999998</v>
      </c>
      <c r="D37" s="20"/>
      <c r="E37" s="97"/>
      <c r="F37" s="97"/>
      <c r="G37" s="97"/>
      <c r="H37" s="11"/>
      <c r="I37" s="64"/>
      <c r="J37" s="34"/>
      <c r="K37" s="34"/>
      <c r="L37" s="34"/>
      <c r="M37" s="34"/>
      <c r="N37" s="34"/>
      <c r="O37" s="34"/>
    </row>
    <row r="38" spans="1:15" ht="16.8" x14ac:dyDescent="0.4">
      <c r="B38" s="10" t="s">
        <v>30</v>
      </c>
      <c r="C38" s="18">
        <f>SUM(C34:C37)</f>
        <v>1833071107.3199999</v>
      </c>
      <c r="D38" s="20"/>
      <c r="E38" s="98"/>
      <c r="F38" s="98"/>
      <c r="G38" s="98"/>
      <c r="H38" s="11"/>
      <c r="I38" s="65"/>
      <c r="J38" s="23"/>
      <c r="K38" s="23"/>
      <c r="L38" s="23"/>
      <c r="M38" s="23"/>
      <c r="N38" s="23"/>
      <c r="O38" s="23"/>
    </row>
    <row r="39" spans="1:15" ht="15.6" x14ac:dyDescent="0.3">
      <c r="B39" s="11"/>
      <c r="C39" s="18"/>
      <c r="D39" s="20"/>
      <c r="E39" s="98"/>
      <c r="F39" s="98"/>
      <c r="G39" s="98"/>
      <c r="H39" s="10"/>
      <c r="I39" s="22"/>
      <c r="J39" s="23"/>
      <c r="K39" s="23"/>
      <c r="L39" s="35"/>
      <c r="M39" s="35"/>
      <c r="N39" s="35"/>
      <c r="O39" s="23"/>
    </row>
    <row r="40" spans="1:15" ht="17.399999999999999" x14ac:dyDescent="0.3">
      <c r="B40" s="11" t="s">
        <v>31</v>
      </c>
      <c r="C40" s="21">
        <f>+C31+C38</f>
        <v>2055080125.3399999</v>
      </c>
      <c r="D40" s="66"/>
      <c r="E40" s="102"/>
      <c r="F40" s="102"/>
      <c r="G40" s="102"/>
      <c r="H40" s="11"/>
      <c r="I40" s="22"/>
      <c r="J40" s="23"/>
      <c r="K40" s="23"/>
      <c r="L40" s="27"/>
      <c r="M40" s="28"/>
      <c r="N40" s="28"/>
      <c r="O40" s="23"/>
    </row>
    <row r="41" spans="1:15" ht="15.6" x14ac:dyDescent="0.3">
      <c r="B41" s="36"/>
      <c r="C41" s="36"/>
      <c r="D41" s="20"/>
      <c r="E41" s="98"/>
      <c r="F41" s="98"/>
      <c r="G41" s="98"/>
      <c r="H41" s="11"/>
      <c r="I41" s="21"/>
      <c r="J41" s="23"/>
      <c r="K41" s="23"/>
      <c r="L41" s="27"/>
      <c r="M41" s="28"/>
      <c r="N41" s="28"/>
      <c r="O41" s="23"/>
    </row>
    <row r="42" spans="1:15" x14ac:dyDescent="0.3">
      <c r="B42" s="36"/>
      <c r="C42" s="36"/>
      <c r="D42" s="20"/>
      <c r="E42" s="42"/>
      <c r="F42" s="42"/>
      <c r="G42" s="42"/>
      <c r="H42" s="20"/>
      <c r="I42" s="12"/>
      <c r="J42" s="23"/>
      <c r="K42" s="23"/>
      <c r="L42" s="27"/>
      <c r="M42" s="28"/>
      <c r="N42" s="28"/>
      <c r="O42" s="23"/>
    </row>
    <row r="43" spans="1:15" x14ac:dyDescent="0.3">
      <c r="B43" s="36"/>
      <c r="C43" s="36"/>
      <c r="D43" s="20"/>
      <c r="E43" s="42"/>
      <c r="F43" s="42"/>
      <c r="G43" s="42"/>
      <c r="H43" s="20"/>
      <c r="I43" s="12"/>
      <c r="J43" s="23"/>
      <c r="K43" s="23"/>
      <c r="L43" s="27"/>
      <c r="M43" s="28"/>
      <c r="N43" s="28"/>
      <c r="O43" s="23"/>
    </row>
    <row r="44" spans="1:15" x14ac:dyDescent="0.3">
      <c r="B44" s="36"/>
      <c r="C44" s="36"/>
      <c r="D44" s="20"/>
      <c r="E44" s="42"/>
      <c r="F44" s="42"/>
      <c r="G44" s="42"/>
      <c r="H44" s="20"/>
      <c r="I44" s="12"/>
      <c r="J44" s="23"/>
      <c r="K44" s="23"/>
      <c r="L44" s="27"/>
      <c r="M44" s="28"/>
      <c r="N44" s="28"/>
      <c r="O44" s="23"/>
    </row>
    <row r="45" spans="1:15" x14ac:dyDescent="0.3">
      <c r="B45" s="36"/>
      <c r="C45" s="36"/>
      <c r="D45" s="20"/>
      <c r="E45" s="97"/>
      <c r="F45" s="97"/>
      <c r="G45" s="97"/>
      <c r="H45" s="20"/>
      <c r="I45" s="32"/>
      <c r="J45" s="23"/>
      <c r="K45" s="23"/>
      <c r="L45" s="27"/>
      <c r="M45" s="28"/>
      <c r="N45" s="28"/>
      <c r="O45" s="23"/>
    </row>
    <row r="46" spans="1:15" x14ac:dyDescent="0.3">
      <c r="B46" s="36"/>
      <c r="C46" s="36"/>
      <c r="D46" s="20"/>
      <c r="E46" s="31"/>
      <c r="F46" s="31"/>
      <c r="G46" s="31"/>
      <c r="H46" s="20"/>
      <c r="I46" s="32"/>
      <c r="J46" s="23"/>
      <c r="K46" s="23"/>
      <c r="L46" s="27"/>
      <c r="M46" s="28"/>
      <c r="N46" s="28"/>
      <c r="O46" s="23"/>
    </row>
    <row r="47" spans="1:15" ht="15.6" x14ac:dyDescent="0.3">
      <c r="A47" s="11"/>
      <c r="B47" s="11" t="s">
        <v>32</v>
      </c>
      <c r="C47" s="11" t="s">
        <v>36</v>
      </c>
      <c r="D47" s="11"/>
      <c r="E47" s="97"/>
      <c r="F47" s="97"/>
      <c r="G47" s="97"/>
      <c r="H47" s="20"/>
      <c r="I47" s="12"/>
      <c r="J47" s="23"/>
      <c r="K47" s="23"/>
      <c r="L47" s="99"/>
      <c r="M47" s="100"/>
      <c r="N47" s="100"/>
      <c r="O47" s="23"/>
    </row>
    <row r="48" spans="1:15" ht="15.6" x14ac:dyDescent="0.3">
      <c r="A48" s="10"/>
      <c r="B48" s="10" t="s">
        <v>34</v>
      </c>
      <c r="C48" s="10" t="s">
        <v>33</v>
      </c>
      <c r="D48" s="10"/>
      <c r="E48" s="97"/>
      <c r="F48" s="97"/>
      <c r="G48" s="97"/>
      <c r="H48" s="20"/>
      <c r="I48" s="9"/>
      <c r="J48" s="23"/>
      <c r="K48" s="23"/>
      <c r="L48" s="101"/>
      <c r="M48" s="95"/>
      <c r="N48" s="95"/>
      <c r="O48" s="23"/>
    </row>
    <row r="49" spans="1:15" ht="15.6" x14ac:dyDescent="0.3">
      <c r="A49" s="11" t="s">
        <v>37</v>
      </c>
      <c r="B49" s="11" t="s">
        <v>38</v>
      </c>
      <c r="C49" s="11" t="s">
        <v>35</v>
      </c>
      <c r="D49" s="11"/>
      <c r="E49" s="97"/>
      <c r="F49" s="97"/>
      <c r="G49" s="97"/>
      <c r="H49" s="20"/>
      <c r="I49" s="12"/>
      <c r="J49" s="23"/>
      <c r="K49" s="23"/>
      <c r="L49" s="100"/>
      <c r="M49" s="100"/>
      <c r="N49" s="100"/>
      <c r="O49" s="23"/>
    </row>
    <row r="50" spans="1:15" ht="15.6" x14ac:dyDescent="0.3">
      <c r="A50" s="37"/>
      <c r="B50" s="38"/>
      <c r="E50" s="97"/>
      <c r="F50" s="97"/>
      <c r="G50" s="97"/>
      <c r="H50" s="20"/>
      <c r="I50" s="9"/>
      <c r="J50" s="23"/>
      <c r="K50" s="23"/>
      <c r="L50" s="101"/>
      <c r="M50" s="95"/>
      <c r="N50" s="95"/>
      <c r="O50" s="23"/>
    </row>
    <row r="51" spans="1:15" x14ac:dyDescent="0.3">
      <c r="A51" s="9"/>
      <c r="E51" s="3"/>
      <c r="F51" s="3"/>
      <c r="G51" s="3"/>
      <c r="H51" s="3"/>
      <c r="I51" s="3"/>
    </row>
    <row r="52" spans="1:15" x14ac:dyDescent="0.3">
      <c r="A52" s="5"/>
      <c r="E52" s="3"/>
      <c r="F52" s="3"/>
      <c r="G52" s="3"/>
      <c r="H52" s="3"/>
      <c r="I52" s="3"/>
    </row>
    <row r="53" spans="1:15" x14ac:dyDescent="0.3">
      <c r="A53" s="5"/>
      <c r="E53" s="3"/>
      <c r="F53" s="3"/>
      <c r="G53" s="3"/>
      <c r="H53" s="3"/>
      <c r="I53" s="3"/>
    </row>
    <row r="54" spans="1:15" x14ac:dyDescent="0.3">
      <c r="A54" s="5"/>
      <c r="E54" s="3"/>
      <c r="F54" s="3"/>
      <c r="G54" s="3"/>
      <c r="H54" s="3"/>
      <c r="I54" s="3"/>
    </row>
    <row r="55" spans="1:15" x14ac:dyDescent="0.3">
      <c r="A55" s="40"/>
      <c r="E55" s="39"/>
      <c r="F55" s="3"/>
      <c r="G55" s="3"/>
      <c r="H55" s="3"/>
      <c r="I55" s="3"/>
    </row>
    <row r="56" spans="1:15" x14ac:dyDescent="0.3">
      <c r="A56" s="5"/>
      <c r="E56" s="39"/>
      <c r="F56" s="3"/>
      <c r="G56" s="3"/>
      <c r="H56" s="3"/>
      <c r="I56" s="3"/>
    </row>
    <row r="57" spans="1:15" x14ac:dyDescent="0.3">
      <c r="A57" s="5"/>
      <c r="E57" s="39"/>
      <c r="F57" s="3"/>
      <c r="G57" s="3"/>
      <c r="H57" s="3"/>
      <c r="I57" s="3"/>
    </row>
    <row r="58" spans="1:15" x14ac:dyDescent="0.3">
      <c r="A58" s="5"/>
      <c r="E58" s="39"/>
      <c r="F58" s="3"/>
      <c r="G58" s="3"/>
      <c r="H58" s="3"/>
      <c r="I58" s="3"/>
    </row>
    <row r="59" spans="1:15" x14ac:dyDescent="0.3">
      <c r="A59" s="5"/>
      <c r="E59" s="39"/>
      <c r="F59" s="3"/>
      <c r="G59" s="3"/>
      <c r="H59" s="3"/>
      <c r="I59" s="3"/>
    </row>
    <row r="60" spans="1:15" x14ac:dyDescent="0.3">
      <c r="A60" s="5"/>
      <c r="E60" s="3"/>
      <c r="F60" s="3"/>
      <c r="G60" s="3"/>
      <c r="H60" s="3"/>
      <c r="I60" s="3"/>
    </row>
    <row r="61" spans="1:15" x14ac:dyDescent="0.3">
      <c r="A61" s="5"/>
      <c r="E61" s="3"/>
      <c r="F61" s="3"/>
      <c r="G61" s="3"/>
      <c r="H61" s="3"/>
      <c r="I61" s="3"/>
    </row>
    <row r="62" spans="1:15" x14ac:dyDescent="0.3">
      <c r="A62" s="5"/>
      <c r="E62" s="3"/>
      <c r="F62" s="3"/>
      <c r="G62" s="3"/>
      <c r="H62" s="3"/>
      <c r="I62" s="3"/>
    </row>
    <row r="63" spans="1:15" x14ac:dyDescent="0.3">
      <c r="A63" s="5"/>
      <c r="E63" s="3"/>
      <c r="F63" s="3"/>
      <c r="G63" s="3"/>
      <c r="H63" s="3"/>
      <c r="I63" s="3"/>
    </row>
    <row r="64" spans="1:15" x14ac:dyDescent="0.3">
      <c r="A64" s="5"/>
      <c r="E64" s="3"/>
      <c r="F64" s="3"/>
      <c r="G64" s="3"/>
      <c r="H64" s="3"/>
      <c r="I64" s="3"/>
    </row>
    <row r="65" spans="1:9" x14ac:dyDescent="0.3">
      <c r="A65" s="5"/>
      <c r="E65" s="3"/>
      <c r="F65" s="3"/>
      <c r="G65" s="3"/>
      <c r="H65" s="3"/>
      <c r="I65" s="3"/>
    </row>
    <row r="66" spans="1:9" x14ac:dyDescent="0.3">
      <c r="A66" s="5"/>
      <c r="E66" s="3"/>
      <c r="F66" s="3"/>
      <c r="G66" s="3"/>
      <c r="H66" s="3"/>
      <c r="I66" s="3"/>
    </row>
    <row r="67" spans="1:9" x14ac:dyDescent="0.3">
      <c r="A67" s="5"/>
      <c r="E67" s="3"/>
      <c r="F67" s="3"/>
      <c r="G67" s="3"/>
      <c r="H67" s="3"/>
      <c r="I67" s="3"/>
    </row>
    <row r="68" spans="1:9" x14ac:dyDescent="0.3">
      <c r="A68" s="5"/>
      <c r="E68" s="3"/>
      <c r="F68" s="3"/>
      <c r="G68" s="3"/>
      <c r="H68" s="3"/>
      <c r="I68" s="3"/>
    </row>
    <row r="69" spans="1:9" x14ac:dyDescent="0.3">
      <c r="A69" s="5"/>
      <c r="E69" s="3"/>
      <c r="F69" s="3"/>
      <c r="G69" s="3"/>
      <c r="H69" s="3"/>
      <c r="I69" s="3"/>
    </row>
    <row r="70" spans="1:9" x14ac:dyDescent="0.3">
      <c r="A70" s="5"/>
      <c r="E70" s="3"/>
      <c r="F70" s="3"/>
      <c r="G70" s="3"/>
      <c r="H70" s="3"/>
      <c r="I70" s="3"/>
    </row>
    <row r="71" spans="1:9" x14ac:dyDescent="0.3">
      <c r="A71" s="5"/>
      <c r="E71" s="3"/>
      <c r="F71" s="3"/>
      <c r="G71" s="3"/>
      <c r="H71" s="3"/>
      <c r="I71" s="3"/>
    </row>
    <row r="72" spans="1:9" x14ac:dyDescent="0.3">
      <c r="A72" s="5"/>
      <c r="E72" s="3"/>
      <c r="F72" s="3"/>
      <c r="G72" s="3"/>
      <c r="H72" s="3"/>
      <c r="I72" s="3"/>
    </row>
    <row r="73" spans="1:9" x14ac:dyDescent="0.3">
      <c r="A73" s="5"/>
      <c r="E73" s="3"/>
      <c r="F73" s="3"/>
      <c r="G73" s="3"/>
      <c r="H73" s="3"/>
      <c r="I73" s="3"/>
    </row>
    <row r="74" spans="1:9" x14ac:dyDescent="0.3">
      <c r="A74" s="5"/>
      <c r="E74" s="3"/>
      <c r="F74" s="3"/>
      <c r="G74" s="3"/>
      <c r="H74" s="3"/>
      <c r="I74" s="3"/>
    </row>
    <row r="75" spans="1:9" x14ac:dyDescent="0.3">
      <c r="A75" s="5"/>
      <c r="E75" s="3"/>
      <c r="F75" s="3"/>
      <c r="G75" s="3"/>
      <c r="H75" s="3"/>
      <c r="I75" s="3"/>
    </row>
    <row r="76" spans="1:9" x14ac:dyDescent="0.3">
      <c r="A76" s="5"/>
      <c r="E76" s="3"/>
      <c r="F76" s="3"/>
      <c r="G76" s="3"/>
      <c r="H76" s="3"/>
      <c r="I76" s="3"/>
    </row>
    <row r="77" spans="1:9" x14ac:dyDescent="0.3">
      <c r="A77" s="5"/>
      <c r="E77" s="3"/>
      <c r="F77" s="3"/>
      <c r="G77" s="3"/>
      <c r="H77" s="3"/>
      <c r="I77" s="3"/>
    </row>
    <row r="78" spans="1:9" x14ac:dyDescent="0.3">
      <c r="A78" s="5"/>
      <c r="E78" s="3"/>
      <c r="F78" s="3"/>
      <c r="G78" s="3"/>
      <c r="H78" s="3"/>
      <c r="I78" s="3"/>
    </row>
    <row r="79" spans="1:9" x14ac:dyDescent="0.3">
      <c r="A79" s="5"/>
      <c r="E79" s="3"/>
      <c r="F79" s="3"/>
      <c r="G79" s="3"/>
      <c r="H79" s="3"/>
      <c r="I79" s="3"/>
    </row>
    <row r="80" spans="1:9" x14ac:dyDescent="0.3">
      <c r="A80" s="5"/>
      <c r="E80" s="3"/>
      <c r="F80" s="3"/>
      <c r="G80" s="3"/>
      <c r="H80" s="3"/>
      <c r="I80" s="3"/>
    </row>
    <row r="81" spans="1:9" x14ac:dyDescent="0.3">
      <c r="A81" s="5"/>
      <c r="E81" s="3"/>
      <c r="F81" s="3"/>
      <c r="G81" s="3"/>
      <c r="H81" s="3"/>
      <c r="I81" s="3"/>
    </row>
    <row r="82" spans="1:9" x14ac:dyDescent="0.3">
      <c r="A82" s="5"/>
      <c r="E82" s="3"/>
      <c r="F82" s="3"/>
      <c r="G82" s="3"/>
      <c r="H82" s="3"/>
      <c r="I82" s="3"/>
    </row>
    <row r="83" spans="1:9" x14ac:dyDescent="0.3">
      <c r="A83" s="5"/>
      <c r="E83" s="3"/>
      <c r="F83" s="3"/>
      <c r="G83" s="3"/>
      <c r="H83" s="3"/>
      <c r="I83" s="3"/>
    </row>
    <row r="84" spans="1:9" x14ac:dyDescent="0.3">
      <c r="A84" s="5"/>
      <c r="E84" s="3"/>
      <c r="F84" s="3"/>
      <c r="G84" s="3"/>
      <c r="H84" s="3"/>
      <c r="I84" s="3"/>
    </row>
    <row r="85" spans="1:9" x14ac:dyDescent="0.3">
      <c r="A85" s="5"/>
      <c r="E85" s="3"/>
      <c r="F85" s="3"/>
      <c r="G85" s="3"/>
      <c r="H85" s="3"/>
      <c r="I85" s="3"/>
    </row>
    <row r="86" spans="1:9" x14ac:dyDescent="0.3">
      <c r="A86" s="5"/>
      <c r="E86" s="3"/>
      <c r="F86" s="3"/>
      <c r="G86" s="3"/>
      <c r="H86" s="3"/>
      <c r="I86" s="3"/>
    </row>
    <row r="87" spans="1:9" x14ac:dyDescent="0.3">
      <c r="A87" s="5"/>
      <c r="E87" s="3"/>
      <c r="F87" s="3"/>
      <c r="G87" s="3"/>
      <c r="H87" s="3"/>
      <c r="I87" s="3"/>
    </row>
    <row r="88" spans="1:9" x14ac:dyDescent="0.3">
      <c r="A88" s="5"/>
      <c r="E88" s="3"/>
      <c r="F88" s="3"/>
      <c r="G88" s="3"/>
      <c r="H88" s="3"/>
      <c r="I88" s="3"/>
    </row>
    <row r="89" spans="1:9" x14ac:dyDescent="0.3">
      <c r="A89" s="5"/>
      <c r="E89" s="3"/>
      <c r="F89" s="3"/>
      <c r="G89" s="3"/>
      <c r="H89" s="3"/>
      <c r="I89" s="3"/>
    </row>
    <row r="90" spans="1:9" x14ac:dyDescent="0.3">
      <c r="A90" s="5"/>
      <c r="E90" s="3"/>
      <c r="F90" s="3"/>
      <c r="G90" s="3"/>
      <c r="H90" s="3"/>
      <c r="I90" s="3"/>
    </row>
    <row r="91" spans="1:9" x14ac:dyDescent="0.3">
      <c r="A91" s="5"/>
      <c r="E91" s="3"/>
      <c r="F91" s="3"/>
      <c r="G91" s="3"/>
      <c r="H91" s="3"/>
      <c r="I91" s="3"/>
    </row>
    <row r="92" spans="1:9" x14ac:dyDescent="0.3">
      <c r="A92" s="5"/>
      <c r="E92" s="3"/>
      <c r="F92" s="3"/>
      <c r="G92" s="3"/>
      <c r="H92" s="3"/>
      <c r="I92" s="3"/>
    </row>
    <row r="93" spans="1:9" x14ac:dyDescent="0.3">
      <c r="A93" s="5"/>
      <c r="E93" s="3"/>
      <c r="F93" s="3"/>
      <c r="G93" s="3"/>
      <c r="H93" s="3"/>
      <c r="I93" s="3"/>
    </row>
    <row r="94" spans="1:9" x14ac:dyDescent="0.3">
      <c r="A94" s="5"/>
      <c r="E94" s="3"/>
      <c r="F94" s="3"/>
      <c r="G94" s="3"/>
      <c r="H94" s="3"/>
      <c r="I94" s="3"/>
    </row>
    <row r="95" spans="1:9" x14ac:dyDescent="0.3">
      <c r="A95" s="5"/>
      <c r="E95" s="3"/>
      <c r="F95" s="3"/>
      <c r="G95" s="3"/>
      <c r="H95" s="3"/>
      <c r="I95" s="3"/>
    </row>
    <row r="96" spans="1:9" x14ac:dyDescent="0.3">
      <c r="A96" s="5"/>
      <c r="E96" s="3"/>
      <c r="F96" s="3"/>
      <c r="G96" s="3"/>
      <c r="H96" s="3"/>
      <c r="I96" s="3"/>
    </row>
    <row r="97" spans="1:9" x14ac:dyDescent="0.3">
      <c r="A97" s="5"/>
      <c r="E97" s="3"/>
      <c r="F97" s="3"/>
      <c r="G97" s="3"/>
      <c r="H97" s="3"/>
      <c r="I97" s="3"/>
    </row>
    <row r="98" spans="1:9" x14ac:dyDescent="0.3">
      <c r="A98" s="5"/>
      <c r="E98" s="3"/>
      <c r="F98" s="3"/>
      <c r="G98" s="3"/>
      <c r="H98" s="3"/>
      <c r="I98" s="3"/>
    </row>
    <row r="99" spans="1:9" x14ac:dyDescent="0.3">
      <c r="A99" s="5"/>
      <c r="E99" s="3"/>
      <c r="F99" s="3"/>
      <c r="G99" s="3"/>
      <c r="H99" s="3"/>
      <c r="I99" s="3"/>
    </row>
    <row r="100" spans="1:9" x14ac:dyDescent="0.3">
      <c r="A100" s="5"/>
      <c r="E100" s="3"/>
      <c r="F100" s="3"/>
      <c r="G100" s="3"/>
      <c r="H100" s="3"/>
      <c r="I100" s="3"/>
    </row>
    <row r="101" spans="1:9" x14ac:dyDescent="0.3">
      <c r="A101" s="5"/>
      <c r="E101" s="3"/>
      <c r="F101" s="3"/>
      <c r="G101" s="3"/>
      <c r="H101" s="3"/>
      <c r="I101" s="3"/>
    </row>
    <row r="102" spans="1:9" x14ac:dyDescent="0.3">
      <c r="A102" s="5"/>
      <c r="E102" s="3"/>
      <c r="F102" s="3"/>
      <c r="G102" s="3"/>
      <c r="H102" s="3"/>
      <c r="I102" s="3"/>
    </row>
    <row r="103" spans="1:9" x14ac:dyDescent="0.3">
      <c r="A103" s="5"/>
      <c r="E103" s="3"/>
      <c r="F103" s="3"/>
      <c r="G103" s="3"/>
      <c r="H103" s="3"/>
      <c r="I103" s="3"/>
    </row>
    <row r="104" spans="1:9" x14ac:dyDescent="0.3">
      <c r="A104" s="5"/>
      <c r="E104" s="3"/>
      <c r="F104" s="3"/>
      <c r="G104" s="3"/>
      <c r="H104" s="3"/>
      <c r="I104" s="3"/>
    </row>
    <row r="105" spans="1:9" x14ac:dyDescent="0.3">
      <c r="A105" s="5"/>
      <c r="E105" s="3"/>
      <c r="F105" s="3"/>
      <c r="G105" s="3"/>
      <c r="H105" s="3"/>
      <c r="I105" s="3"/>
    </row>
    <row r="106" spans="1:9" x14ac:dyDescent="0.3">
      <c r="A106" s="5"/>
      <c r="E106" s="3"/>
      <c r="F106" s="3"/>
      <c r="G106" s="3"/>
      <c r="H106" s="3"/>
      <c r="I106" s="3"/>
    </row>
    <row r="107" spans="1:9" x14ac:dyDescent="0.3">
      <c r="A107" s="5"/>
      <c r="E107" s="3"/>
      <c r="F107" s="3"/>
      <c r="G107" s="3"/>
      <c r="H107" s="3"/>
      <c r="I107" s="3"/>
    </row>
    <row r="108" spans="1:9" x14ac:dyDescent="0.3">
      <c r="A108" s="5"/>
      <c r="E108" s="3"/>
      <c r="F108" s="3"/>
      <c r="G108" s="3"/>
      <c r="H108" s="3"/>
      <c r="I108" s="3"/>
    </row>
    <row r="109" spans="1:9" x14ac:dyDescent="0.3">
      <c r="A109" s="5"/>
      <c r="E109" s="3"/>
      <c r="F109" s="3"/>
      <c r="G109" s="3"/>
      <c r="H109" s="3"/>
      <c r="I109" s="3"/>
    </row>
    <row r="110" spans="1:9" x14ac:dyDescent="0.3">
      <c r="A110" s="5"/>
      <c r="E110" s="3"/>
      <c r="F110" s="3"/>
      <c r="G110" s="3"/>
      <c r="H110" s="3"/>
      <c r="I110" s="3"/>
    </row>
    <row r="111" spans="1:9" x14ac:dyDescent="0.3">
      <c r="A111" s="5"/>
      <c r="E111" s="3"/>
      <c r="F111" s="3"/>
      <c r="G111" s="3"/>
      <c r="H111" s="3"/>
      <c r="I111" s="3"/>
    </row>
    <row r="112" spans="1:9" x14ac:dyDescent="0.3">
      <c r="A112" s="5"/>
      <c r="E112" s="3"/>
      <c r="F112" s="3"/>
      <c r="G112" s="3"/>
      <c r="H112" s="3"/>
      <c r="I112" s="3"/>
    </row>
    <row r="113" spans="1:9" x14ac:dyDescent="0.3">
      <c r="A113" s="5"/>
      <c r="E113" s="3"/>
      <c r="F113" s="3"/>
      <c r="G113" s="3"/>
      <c r="H113" s="3"/>
      <c r="I113" s="3"/>
    </row>
    <row r="114" spans="1:9" x14ac:dyDescent="0.3">
      <c r="A114" s="5"/>
      <c r="E114" s="3"/>
      <c r="F114" s="3"/>
      <c r="G114" s="3"/>
      <c r="H114" s="3"/>
      <c r="I114" s="3"/>
    </row>
    <row r="115" spans="1:9" x14ac:dyDescent="0.3">
      <c r="A115" s="5"/>
      <c r="E115" s="3"/>
      <c r="F115" s="3"/>
      <c r="G115" s="3"/>
      <c r="H115" s="3"/>
      <c r="I115" s="3"/>
    </row>
    <row r="116" spans="1:9" x14ac:dyDescent="0.3">
      <c r="A116" s="5"/>
      <c r="E116" s="3"/>
      <c r="F116" s="3"/>
      <c r="G116" s="3"/>
      <c r="H116" s="3"/>
      <c r="I116" s="3"/>
    </row>
    <row r="117" spans="1:9" x14ac:dyDescent="0.3">
      <c r="A117" s="5"/>
      <c r="E117" s="3"/>
      <c r="F117" s="3"/>
      <c r="G117" s="3"/>
      <c r="H117" s="3"/>
      <c r="I117" s="3"/>
    </row>
    <row r="118" spans="1:9" x14ac:dyDescent="0.3">
      <c r="A118" s="5"/>
      <c r="E118" s="3"/>
      <c r="F118" s="3"/>
      <c r="G118" s="3"/>
      <c r="H118" s="3"/>
      <c r="I118" s="3"/>
    </row>
    <row r="119" spans="1:9" x14ac:dyDescent="0.3">
      <c r="A119" s="5"/>
      <c r="E119" s="3"/>
      <c r="F119" s="3"/>
      <c r="G119" s="3"/>
      <c r="H119" s="3"/>
      <c r="I119" s="3"/>
    </row>
    <row r="120" spans="1:9" x14ac:dyDescent="0.3">
      <c r="A120" s="5"/>
      <c r="E120" s="3"/>
      <c r="F120" s="3"/>
      <c r="G120" s="3"/>
      <c r="H120" s="3"/>
      <c r="I120" s="3"/>
    </row>
    <row r="121" spans="1:9" x14ac:dyDescent="0.3">
      <c r="A121" s="5"/>
      <c r="E121" s="3"/>
      <c r="F121" s="3"/>
      <c r="G121" s="3"/>
      <c r="H121" s="3"/>
      <c r="I121" s="3"/>
    </row>
    <row r="122" spans="1:9" x14ac:dyDescent="0.3">
      <c r="A122" s="5"/>
      <c r="E122" s="3"/>
      <c r="F122" s="3"/>
      <c r="G122" s="3"/>
      <c r="H122" s="3"/>
      <c r="I122" s="3"/>
    </row>
    <row r="123" spans="1:9" x14ac:dyDescent="0.3">
      <c r="A123" s="5"/>
      <c r="E123" s="3"/>
      <c r="F123" s="3"/>
      <c r="G123" s="3"/>
      <c r="H123" s="3"/>
      <c r="I123" s="3"/>
    </row>
    <row r="124" spans="1:9" x14ac:dyDescent="0.3">
      <c r="A124" s="5"/>
      <c r="E124" s="3"/>
      <c r="F124" s="3"/>
      <c r="G124" s="3"/>
      <c r="H124" s="3"/>
      <c r="I124" s="3"/>
    </row>
    <row r="125" spans="1:9" x14ac:dyDescent="0.3">
      <c r="A125" s="5"/>
      <c r="E125" s="3"/>
      <c r="F125" s="3"/>
      <c r="G125" s="3"/>
      <c r="H125" s="3"/>
      <c r="I125" s="3"/>
    </row>
    <row r="126" spans="1:9" x14ac:dyDescent="0.3">
      <c r="A126" s="5"/>
      <c r="E126" s="3"/>
      <c r="F126" s="3"/>
      <c r="G126" s="3"/>
      <c r="H126" s="3"/>
      <c r="I126" s="3"/>
    </row>
    <row r="127" spans="1:9" x14ac:dyDescent="0.3">
      <c r="A127" s="5"/>
      <c r="E127" s="3"/>
      <c r="F127" s="3"/>
      <c r="G127" s="3"/>
      <c r="H127" s="3"/>
      <c r="I127" s="3"/>
    </row>
    <row r="128" spans="1:9" x14ac:dyDescent="0.3">
      <c r="A128" s="5"/>
      <c r="E128" s="3"/>
      <c r="F128" s="3"/>
      <c r="G128" s="3"/>
      <c r="H128" s="3"/>
      <c r="I128" s="3"/>
    </row>
    <row r="129" spans="1:9" x14ac:dyDescent="0.3">
      <c r="A129" s="5"/>
      <c r="E129" s="3"/>
      <c r="F129" s="3"/>
      <c r="G129" s="3"/>
      <c r="H129" s="3"/>
      <c r="I129" s="3"/>
    </row>
    <row r="130" spans="1:9" x14ac:dyDescent="0.3">
      <c r="A130" s="5"/>
      <c r="E130" s="3"/>
      <c r="F130" s="3"/>
      <c r="G130" s="3"/>
      <c r="H130" s="3"/>
      <c r="I130" s="3"/>
    </row>
    <row r="131" spans="1:9" x14ac:dyDescent="0.3">
      <c r="A131" s="5"/>
      <c r="E131" s="3"/>
      <c r="F131" s="3"/>
      <c r="G131" s="3"/>
      <c r="H131" s="3"/>
      <c r="I131" s="3"/>
    </row>
    <row r="132" spans="1:9" x14ac:dyDescent="0.3">
      <c r="A132" s="5"/>
      <c r="E132" s="3"/>
      <c r="F132" s="3"/>
      <c r="G132" s="3"/>
      <c r="H132" s="3"/>
      <c r="I132" s="3"/>
    </row>
    <row r="133" spans="1:9" x14ac:dyDescent="0.3">
      <c r="A133" s="5"/>
      <c r="E133" s="3"/>
      <c r="F133" s="3"/>
      <c r="G133" s="3"/>
      <c r="H133" s="3"/>
      <c r="I133" s="3"/>
    </row>
    <row r="134" spans="1:9" x14ac:dyDescent="0.3">
      <c r="A134" s="5"/>
      <c r="E134" s="3"/>
      <c r="F134" s="3"/>
      <c r="G134" s="3"/>
      <c r="H134" s="3"/>
      <c r="I134" s="3"/>
    </row>
    <row r="135" spans="1:9" x14ac:dyDescent="0.3">
      <c r="A135" s="5"/>
      <c r="E135" s="3"/>
      <c r="F135" s="3"/>
      <c r="G135" s="3"/>
      <c r="H135" s="3"/>
      <c r="I135" s="3"/>
    </row>
    <row r="136" spans="1:9" x14ac:dyDescent="0.3">
      <c r="A136" s="5"/>
      <c r="E136" s="3"/>
      <c r="F136" s="3"/>
      <c r="G136" s="3"/>
      <c r="H136" s="3"/>
      <c r="I136" s="3"/>
    </row>
    <row r="137" spans="1:9" x14ac:dyDescent="0.3">
      <c r="A137" s="5"/>
      <c r="E137" s="3"/>
      <c r="F137" s="3"/>
      <c r="G137" s="3"/>
      <c r="H137" s="3"/>
      <c r="I137" s="3"/>
    </row>
    <row r="138" spans="1:9" x14ac:dyDescent="0.3">
      <c r="A138" s="5"/>
      <c r="E138" s="3"/>
      <c r="F138" s="3"/>
      <c r="G138" s="3"/>
      <c r="H138" s="3"/>
      <c r="I138" s="3"/>
    </row>
    <row r="139" spans="1:9" x14ac:dyDescent="0.3">
      <c r="A139" s="5"/>
      <c r="E139" s="3"/>
      <c r="F139" s="3"/>
      <c r="G139" s="3"/>
      <c r="H139" s="3"/>
      <c r="I139" s="3"/>
    </row>
    <row r="140" spans="1:9" x14ac:dyDescent="0.3">
      <c r="A140" s="5"/>
      <c r="E140" s="3"/>
      <c r="F140" s="3"/>
      <c r="G140" s="3"/>
      <c r="H140" s="3"/>
      <c r="I140" s="3"/>
    </row>
    <row r="141" spans="1:9" x14ac:dyDescent="0.3">
      <c r="A141" s="5"/>
      <c r="E141" s="3"/>
      <c r="F141" s="3"/>
      <c r="G141" s="3"/>
      <c r="H141" s="3"/>
      <c r="I141" s="3"/>
    </row>
    <row r="142" spans="1:9" x14ac:dyDescent="0.3">
      <c r="A142" s="5"/>
      <c r="E142" s="3"/>
      <c r="F142" s="3"/>
      <c r="G142" s="3"/>
      <c r="H142" s="3"/>
      <c r="I142" s="3"/>
    </row>
    <row r="143" spans="1:9" x14ac:dyDescent="0.3">
      <c r="A143" s="5"/>
      <c r="E143" s="3"/>
      <c r="F143" s="3"/>
      <c r="G143" s="3"/>
      <c r="H143" s="3"/>
      <c r="I143" s="3"/>
    </row>
    <row r="144" spans="1:9" x14ac:dyDescent="0.3">
      <c r="A144" s="5"/>
      <c r="E144" s="3"/>
      <c r="F144" s="3"/>
      <c r="G144" s="3"/>
      <c r="H144" s="3"/>
      <c r="I144" s="3"/>
    </row>
    <row r="145" spans="1:9" x14ac:dyDescent="0.3">
      <c r="A145" s="5"/>
      <c r="E145" s="3"/>
      <c r="F145" s="3"/>
      <c r="G145" s="3"/>
      <c r="H145" s="3"/>
      <c r="I145" s="3"/>
    </row>
    <row r="146" spans="1:9" x14ac:dyDescent="0.3">
      <c r="A146" s="5"/>
      <c r="E146" s="3"/>
      <c r="F146" s="3"/>
      <c r="G146" s="3"/>
      <c r="H146" s="3"/>
      <c r="I146" s="3"/>
    </row>
    <row r="147" spans="1:9" x14ac:dyDescent="0.3">
      <c r="A147" s="5"/>
      <c r="E147" s="3"/>
      <c r="F147" s="3"/>
      <c r="G147" s="3"/>
      <c r="H147" s="3"/>
      <c r="I147" s="3"/>
    </row>
    <row r="148" spans="1:9" x14ac:dyDescent="0.3">
      <c r="A148" s="5"/>
      <c r="E148" s="3"/>
      <c r="F148" s="3"/>
      <c r="G148" s="3"/>
      <c r="H148" s="3"/>
      <c r="I148" s="3"/>
    </row>
    <row r="149" spans="1:9" x14ac:dyDescent="0.3">
      <c r="A149" s="5"/>
      <c r="E149" s="3"/>
      <c r="F149" s="3"/>
      <c r="G149" s="3"/>
      <c r="H149" s="3"/>
      <c r="I149" s="3"/>
    </row>
    <row r="150" spans="1:9" x14ac:dyDescent="0.3">
      <c r="A150" s="5"/>
      <c r="E150" s="3"/>
      <c r="F150" s="3"/>
      <c r="G150" s="3"/>
      <c r="H150" s="3"/>
      <c r="I150" s="3"/>
    </row>
    <row r="151" spans="1:9" x14ac:dyDescent="0.3">
      <c r="A151" s="5"/>
      <c r="E151" s="3"/>
      <c r="F151" s="3"/>
      <c r="G151" s="3"/>
      <c r="H151" s="3"/>
      <c r="I151" s="3"/>
    </row>
    <row r="152" spans="1:9" x14ac:dyDescent="0.3">
      <c r="A152" s="5"/>
      <c r="E152" s="3"/>
      <c r="F152" s="3"/>
      <c r="G152" s="3"/>
      <c r="H152" s="3"/>
      <c r="I152" s="3"/>
    </row>
    <row r="153" spans="1:9" x14ac:dyDescent="0.3">
      <c r="A153" s="5"/>
      <c r="E153" s="3"/>
      <c r="F153" s="3"/>
      <c r="G153" s="3"/>
      <c r="H153" s="3"/>
      <c r="I153" s="3"/>
    </row>
    <row r="154" spans="1:9" x14ac:dyDescent="0.3">
      <c r="A154" s="5"/>
      <c r="E154" s="3"/>
      <c r="F154" s="3"/>
      <c r="G154" s="3"/>
      <c r="H154" s="3"/>
      <c r="I154" s="3"/>
    </row>
    <row r="155" spans="1:9" x14ac:dyDescent="0.3">
      <c r="A155" s="5"/>
      <c r="E155" s="3"/>
      <c r="F155" s="3"/>
      <c r="G155" s="3"/>
      <c r="H155" s="3"/>
      <c r="I155" s="3"/>
    </row>
    <row r="156" spans="1:9" x14ac:dyDescent="0.3">
      <c r="A156" s="5"/>
      <c r="E156" s="3"/>
      <c r="F156" s="3"/>
      <c r="G156" s="3"/>
      <c r="H156" s="3"/>
      <c r="I156" s="3"/>
    </row>
    <row r="157" spans="1:9" x14ac:dyDescent="0.3">
      <c r="A157" s="5"/>
      <c r="E157" s="3"/>
      <c r="F157" s="3"/>
      <c r="G157" s="3"/>
      <c r="H157" s="3"/>
      <c r="I157" s="3"/>
    </row>
    <row r="158" spans="1:9" x14ac:dyDescent="0.3">
      <c r="A158" s="5"/>
      <c r="E158" s="3"/>
      <c r="F158" s="3"/>
      <c r="G158" s="3"/>
      <c r="H158" s="3"/>
      <c r="I158" s="3"/>
    </row>
    <row r="159" spans="1:9" x14ac:dyDescent="0.3">
      <c r="A159" s="5"/>
      <c r="E159" s="3"/>
      <c r="F159" s="3"/>
      <c r="G159" s="3"/>
      <c r="H159" s="3"/>
      <c r="I159" s="3"/>
    </row>
    <row r="160" spans="1:9" x14ac:dyDescent="0.3">
      <c r="A160" s="5"/>
      <c r="E160" s="3"/>
      <c r="F160" s="3"/>
      <c r="G160" s="3"/>
      <c r="H160" s="3"/>
      <c r="I160" s="3"/>
    </row>
    <row r="161" spans="1:9" x14ac:dyDescent="0.3">
      <c r="A161" s="5"/>
      <c r="E161" s="3"/>
      <c r="F161" s="3"/>
      <c r="G161" s="3"/>
      <c r="H161" s="3"/>
      <c r="I161" s="3"/>
    </row>
    <row r="162" spans="1:9" x14ac:dyDescent="0.3">
      <c r="A162" s="5"/>
      <c r="E162" s="3"/>
      <c r="F162" s="3"/>
      <c r="G162" s="3"/>
      <c r="H162" s="3"/>
      <c r="I162" s="3"/>
    </row>
    <row r="163" spans="1:9" x14ac:dyDescent="0.3">
      <c r="A163" s="5"/>
      <c r="E163" s="3"/>
      <c r="F163" s="3"/>
      <c r="G163" s="3"/>
      <c r="H163" s="3"/>
      <c r="I163" s="3"/>
    </row>
    <row r="164" spans="1:9" x14ac:dyDescent="0.3">
      <c r="A164" s="5"/>
      <c r="E164" s="3"/>
      <c r="F164" s="3"/>
      <c r="G164" s="3"/>
      <c r="H164" s="3"/>
      <c r="I164" s="3"/>
    </row>
    <row r="165" spans="1:9" x14ac:dyDescent="0.3">
      <c r="A165" s="5"/>
      <c r="E165" s="3"/>
      <c r="F165" s="3"/>
      <c r="G165" s="3"/>
      <c r="H165" s="3"/>
      <c r="I165" s="3"/>
    </row>
    <row r="166" spans="1:9" x14ac:dyDescent="0.3">
      <c r="A166" s="5"/>
      <c r="E166" s="3"/>
      <c r="F166" s="3"/>
      <c r="G166" s="3"/>
      <c r="H166" s="3"/>
      <c r="I166" s="3"/>
    </row>
    <row r="167" spans="1:9" x14ac:dyDescent="0.3">
      <c r="A167" s="5"/>
      <c r="E167" s="3"/>
      <c r="F167" s="3"/>
      <c r="G167" s="3"/>
      <c r="H167" s="3"/>
      <c r="I167" s="3"/>
    </row>
    <row r="168" spans="1:9" x14ac:dyDescent="0.3">
      <c r="A168" s="5"/>
      <c r="E168" s="3"/>
      <c r="F168" s="3"/>
      <c r="G168" s="3"/>
      <c r="H168" s="3"/>
      <c r="I168" s="3"/>
    </row>
    <row r="169" spans="1:9" x14ac:dyDescent="0.3">
      <c r="A169" s="5"/>
      <c r="E169" s="3"/>
      <c r="F169" s="3"/>
      <c r="G169" s="3"/>
      <c r="H169" s="3"/>
      <c r="I169" s="3"/>
    </row>
    <row r="170" spans="1:9" x14ac:dyDescent="0.3">
      <c r="A170" s="5"/>
      <c r="E170" s="3"/>
      <c r="F170" s="3"/>
      <c r="G170" s="3"/>
      <c r="H170" s="3"/>
      <c r="I170" s="3"/>
    </row>
    <row r="171" spans="1:9" x14ac:dyDescent="0.3">
      <c r="A171" s="5"/>
      <c r="E171" s="3"/>
      <c r="F171" s="3"/>
      <c r="G171" s="3"/>
      <c r="H171" s="3"/>
      <c r="I171" s="3"/>
    </row>
    <row r="172" spans="1:9" x14ac:dyDescent="0.3">
      <c r="A172" s="5"/>
      <c r="E172" s="3"/>
      <c r="F172" s="3"/>
      <c r="G172" s="3"/>
      <c r="H172" s="3"/>
      <c r="I172" s="3"/>
    </row>
    <row r="173" spans="1:9" x14ac:dyDescent="0.3">
      <c r="A173" s="5"/>
      <c r="E173" s="3"/>
      <c r="F173" s="3"/>
      <c r="G173" s="3"/>
      <c r="H173" s="3"/>
      <c r="I173" s="3"/>
    </row>
    <row r="174" spans="1:9" x14ac:dyDescent="0.3">
      <c r="A174" s="5"/>
      <c r="E174" s="3"/>
      <c r="F174" s="3"/>
      <c r="G174" s="3"/>
      <c r="H174" s="3"/>
      <c r="I174" s="3"/>
    </row>
    <row r="175" spans="1:9" x14ac:dyDescent="0.3">
      <c r="A175" s="5"/>
      <c r="E175" s="3"/>
      <c r="F175" s="3"/>
      <c r="G175" s="3"/>
      <c r="H175" s="3"/>
      <c r="I175" s="3"/>
    </row>
    <row r="176" spans="1:9" x14ac:dyDescent="0.3">
      <c r="A176" s="5"/>
      <c r="E176" s="3"/>
      <c r="F176" s="3"/>
      <c r="G176" s="3"/>
      <c r="H176" s="3"/>
      <c r="I176" s="3"/>
    </row>
    <row r="177" spans="1:9" x14ac:dyDescent="0.3">
      <c r="A177" s="5"/>
      <c r="E177" s="3"/>
      <c r="F177" s="3"/>
      <c r="G177" s="3"/>
      <c r="H177" s="3"/>
      <c r="I177" s="3"/>
    </row>
    <row r="178" spans="1:9" x14ac:dyDescent="0.3">
      <c r="A178" s="5"/>
      <c r="E178" s="3"/>
      <c r="F178" s="3"/>
      <c r="G178" s="3"/>
      <c r="H178" s="3"/>
      <c r="I178" s="3"/>
    </row>
    <row r="179" spans="1:9" x14ac:dyDescent="0.3">
      <c r="A179" s="5"/>
      <c r="E179" s="3"/>
      <c r="F179" s="3"/>
      <c r="G179" s="3"/>
      <c r="H179" s="3"/>
      <c r="I179" s="3"/>
    </row>
    <row r="180" spans="1:9" x14ac:dyDescent="0.3">
      <c r="A180" s="5"/>
      <c r="E180" s="3"/>
      <c r="F180" s="3"/>
      <c r="G180" s="3"/>
      <c r="H180" s="3"/>
      <c r="I180" s="3"/>
    </row>
    <row r="181" spans="1:9" x14ac:dyDescent="0.3">
      <c r="A181" s="5"/>
      <c r="E181" s="3"/>
      <c r="F181" s="3"/>
      <c r="G181" s="3"/>
      <c r="H181" s="3"/>
      <c r="I181" s="3"/>
    </row>
    <row r="182" spans="1:9" x14ac:dyDescent="0.3">
      <c r="A182" s="5"/>
      <c r="E182" s="3"/>
      <c r="F182" s="3"/>
      <c r="G182" s="3"/>
      <c r="H182" s="3"/>
      <c r="I182" s="3"/>
    </row>
  </sheetData>
  <mergeCells count="52">
    <mergeCell ref="E49:G49"/>
    <mergeCell ref="L49:N49"/>
    <mergeCell ref="E50:G50"/>
    <mergeCell ref="L50:N50"/>
    <mergeCell ref="E45:G45"/>
    <mergeCell ref="E47:G47"/>
    <mergeCell ref="L47:N47"/>
    <mergeCell ref="E48:G48"/>
    <mergeCell ref="L48:N48"/>
    <mergeCell ref="E29:G29"/>
    <mergeCell ref="E30:F30"/>
    <mergeCell ref="E41:G41"/>
    <mergeCell ref="L32:N32"/>
    <mergeCell ref="L33:N33"/>
    <mergeCell ref="E34:F34"/>
    <mergeCell ref="L34:N34"/>
    <mergeCell ref="E35:G35"/>
    <mergeCell ref="L35:N35"/>
    <mergeCell ref="E32:F32"/>
    <mergeCell ref="E36:G36"/>
    <mergeCell ref="E37:G37"/>
    <mergeCell ref="E38:G38"/>
    <mergeCell ref="E39:G39"/>
    <mergeCell ref="E40:G40"/>
    <mergeCell ref="L21:N21"/>
    <mergeCell ref="E22:F22"/>
    <mergeCell ref="E26:G26"/>
    <mergeCell ref="E27:G27"/>
    <mergeCell ref="E28:G28"/>
    <mergeCell ref="E25:G25"/>
    <mergeCell ref="E18:G18"/>
    <mergeCell ref="E19:G19"/>
    <mergeCell ref="E20:G20"/>
    <mergeCell ref="E21:G21"/>
    <mergeCell ref="E12:G12"/>
    <mergeCell ref="E13:G13"/>
    <mergeCell ref="E14:G14"/>
    <mergeCell ref="E15:G15"/>
    <mergeCell ref="E16:G16"/>
    <mergeCell ref="E17:G17"/>
    <mergeCell ref="A1:C1"/>
    <mergeCell ref="E1:H1"/>
    <mergeCell ref="A2:C2"/>
    <mergeCell ref="A3:C3"/>
    <mergeCell ref="E3:H3"/>
    <mergeCell ref="E8:H8"/>
    <mergeCell ref="E11:G11"/>
    <mergeCell ref="A4:C4"/>
    <mergeCell ref="E4:H4"/>
    <mergeCell ref="E5:H5"/>
    <mergeCell ref="E6:H6"/>
    <mergeCell ref="E7:H7"/>
  </mergeCells>
  <pageMargins left="0.7" right="0.7" top="0.75" bottom="0.75" header="0.3" footer="0.3"/>
  <pageSetup scale="86" fitToHeight="0" orientation="portrait" r:id="rId1"/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2025</vt:lpstr>
      <vt:lpstr>BG ABRIL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Rommy Medina</dc:creator>
  <cp:lastModifiedBy>Rommy Medina</cp:lastModifiedBy>
  <cp:lastPrinted>2025-04-23T14:09:53Z</cp:lastPrinted>
  <dcterms:created xsi:type="dcterms:W3CDTF">2025-03-17T18:31:45Z</dcterms:created>
  <dcterms:modified xsi:type="dcterms:W3CDTF">2025-05-15T18:09:46Z</dcterms:modified>
</cp:coreProperties>
</file>