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santos\Desktop\"/>
    </mc:Choice>
  </mc:AlternateContent>
  <xr:revisionPtr revIDLastSave="0" documentId="13_ncr:1_{417DEE62-2C77-4464-9439-0D8C2A2C7855}" xr6:coauthVersionLast="47" xr6:coauthVersionMax="47" xr10:uidLastSave="{00000000-0000-0000-0000-000000000000}"/>
  <bookViews>
    <workbookView xWindow="-110" yWindow="-110" windowWidth="19420" windowHeight="11500" xr2:uid="{245A765F-19EB-4F44-B458-E800FE6919C9}"/>
  </bookViews>
  <sheets>
    <sheet name="PRESUPUESTO APROBADO " sheetId="1" r:id="rId1"/>
  </sheets>
  <definedNames>
    <definedName name="_xlnm.Print_Titles" localSheetId="0">'PRESUPUESTO APROBADO 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7" i="1" l="1"/>
  <c r="B56" i="1"/>
  <c r="B45" i="1"/>
  <c r="B42" i="1"/>
  <c r="B33" i="1"/>
  <c r="B23" i="1"/>
  <c r="B17" i="1"/>
  <c r="B16" i="1" l="1"/>
  <c r="B71" i="1"/>
</calcChain>
</file>

<file path=xl/sharedStrings.xml><?xml version="1.0" encoding="utf-8"?>
<sst xmlns="http://schemas.openxmlformats.org/spreadsheetml/2006/main" count="73" uniqueCount="73">
  <si>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</si>
  <si>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</si>
  <si>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</si>
  <si>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</si>
  <si>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</si>
  <si>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</si>
  <si>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</si>
  <si>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</si>
  <si>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</si>
  <si>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</si>
  <si>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</si>
  <si>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</si>
  <si>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</si>
  <si>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</si>
  <si>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</si>
  <si>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</si>
  <si>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</si>
  <si>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</si>
  <si>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</si>
  <si>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</si>
  <si>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</si>
  <si>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</si>
  <si>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</si>
  <si>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</si>
  <si>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</si>
  <si>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</si>
  <si>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</si>
  <si>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</si>
  <si>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</si>
  <si>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</si>
  <si>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</si>
  <si>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</si>
  <si>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</si>
  <si>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</si>
  <si>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</si>
  <si>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</si>
  <si>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</si>
  <si>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</si>
  <si>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</si>
  <si>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</si>
  <si>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</si>
  <si>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</si>
  <si>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</si>
  <si>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</si>
  <si>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</si>
  <si>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</si>
  <si>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</si>
  <si>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</si>
  <si>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</si>
  <si>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</si>
  <si>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</si>
  <si>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</si>
  <si>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</si>
  <si>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</si>
  <si>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Elaborado : _________________________________</t>
  </si>
  <si>
    <t>PRESUPUESTO APROBADO</t>
  </si>
  <si>
    <t>DETALLE</t>
  </si>
  <si>
    <t>TOTAL DE GASTO</t>
  </si>
  <si>
    <t xml:space="preserve">DEPARTAMENTO AEROPORTUARIO </t>
  </si>
  <si>
    <t>PRESUPUESTO GENERAL APROBADO 2026</t>
  </si>
  <si>
    <t>FUENTE: 9995- ORGANISMO FINANCIADOR 102.</t>
  </si>
  <si>
    <t>2.6.2- MOBILIARIO Y EQUIPO DE AUDIO, AUDIOVISUAL, RECREATIVO Y EDUCACIONAL</t>
  </si>
  <si>
    <t>Aprobado : _________________________________</t>
  </si>
  <si>
    <t>Revisado: _________________________________</t>
  </si>
  <si>
    <t xml:space="preserve">                               Lic. Joel Martinez</t>
  </si>
  <si>
    <t xml:space="preserve">                          Encargado Presupuesto</t>
  </si>
  <si>
    <t xml:space="preserve">                                Lic. Baudy Antigua</t>
  </si>
  <si>
    <t xml:space="preserve">                               Encargado Financiero</t>
  </si>
  <si>
    <t xml:space="preserve">                                Lic. Víctor Pichardo</t>
  </si>
  <si>
    <t xml:space="preserve">                                  Director Ejecutivo</t>
  </si>
  <si>
    <t>1. Presupuesto Aprobado: Se refiere al presupuesto aprobado en la Ley de Presupuesto General del Estado.</t>
  </si>
  <si>
    <t xml:space="preserve">2. Se presenta la clasificación objetal del gasto al nivel de cuenta. </t>
  </si>
  <si>
    <r>
      <t xml:space="preserve">Fecha de registro: </t>
    </r>
    <r>
      <rPr>
        <sz val="12"/>
        <color theme="1"/>
        <rFont val="Book Antiqua"/>
        <family val="1"/>
      </rPr>
      <t>05  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</si>
</sst>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3" tint="9.9978637043366805E-2"/>
      <name val="Times New Roman"/>
      <family val="1"/>
    </font>
    <font>
      <sz val="14"/>
      <color theme="3" tint="9.9978637043366805E-2"/>
      <name val="Arial"/>
      <family val="2"/>
    </font>
    <font>
      <b/>
      <sz val="11"/>
      <color theme="1"/>
      <name val="Arial"/>
      <family val="2"/>
    </font>
    <font>
      <b/>
      <sz val="12"/>
      <color theme="3" tint="9.9978637043366805E-2"/>
      <name val="Times New Roman"/>
      <family val="1"/>
    </font>
    <font>
      <sz val="12"/>
      <color theme="1"/>
      <name val="Book Antiqua"/>
      <family val="1"/>
    </font>
    <font>
      <sz val="14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i/>
      <sz val="9"/>
      <color theme="3" tint="0.499984740745262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164" fontId="5" fillId="0" borderId="0" xfId="1" applyFont="1" applyAlignment="1">
      <alignment vertical="center" wrapText="1"/>
    </xf>
    <xf numFmtId="164" fontId="5" fillId="0" borderId="0" xfId="1" applyFont="1" applyAlignment="1">
      <alignment vertical="center"/>
    </xf>
    <xf numFmtId="164" fontId="2" fillId="3" borderId="0" xfId="1" applyFont="1" applyFill="1" applyAlignment="1">
      <alignment vertical="center"/>
    </xf>
    <xf numFmtId="164" fontId="12" fillId="0" borderId="0" xfId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12" fillId="0" borderId="0" xfId="1" applyNumberFormat="1" applyFont="1" applyAlignment="1">
      <alignment vertical="center"/>
    </xf>
    <xf numFmtId="0" fontId="13" fillId="2" borderId="0" xfId="0" applyFont="1" applyFill="1" applyAlignment="1">
      <alignment horizontal="center"/>
    </xf>
    <xf numFmtId="165" fontId="13" fillId="2" borderId="0" xfId="0" applyNumberFormat="1" applyFont="1" applyFill="1" applyAlignment="1">
      <alignment horizontal="center" vertical="center"/>
    </xf>
    <xf numFmtId="164" fontId="13" fillId="4" borderId="0" xfId="1" applyFont="1" applyFill="1" applyBorder="1" applyAlignment="1">
      <alignment horizontal="left" vertical="center" wrapText="1"/>
    </xf>
    <xf numFmtId="165" fontId="13" fillId="4" borderId="0" xfId="1" applyNumberFormat="1" applyFont="1" applyFill="1" applyBorder="1" applyAlignment="1">
      <alignment horizontal="left" vertical="center" wrapText="1"/>
    </xf>
    <xf numFmtId="164" fontId="11" fillId="5" borderId="0" xfId="1" applyFont="1" applyFill="1" applyAlignment="1">
      <alignment horizontal="left" vertical="center" wrapText="1"/>
    </xf>
    <xf numFmtId="165" fontId="11" fillId="5" borderId="0" xfId="1" applyNumberFormat="1" applyFont="1" applyFill="1" applyAlignment="1">
      <alignment horizontal="center" vertical="center" wrapText="1"/>
    </xf>
    <xf numFmtId="164" fontId="7" fillId="0" borderId="0" xfId="1" applyFont="1" applyAlignment="1">
      <alignment horizontal="left" vertical="center" wrapText="1"/>
    </xf>
    <xf numFmtId="165" fontId="7" fillId="0" borderId="0" xfId="1" applyNumberFormat="1" applyFont="1" applyAlignment="1">
      <alignment horizontal="center" vertical="center" wrapText="1"/>
    </xf>
    <xf numFmtId="164" fontId="11" fillId="6" borderId="0" xfId="1" applyFont="1" applyFill="1" applyAlignment="1">
      <alignment horizontal="left" vertical="center" wrapText="1"/>
    </xf>
    <xf numFmtId="165" fontId="11" fillId="6" borderId="0" xfId="1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/>
    </xf>
    <xf numFmtId="164" fontId="11" fillId="0" borderId="1" xfId="1" applyFont="1" applyBorder="1" applyAlignment="1">
      <alignment horizontal="left" vertical="center" wrapText="1"/>
    </xf>
    <xf numFmtId="165" fontId="11" fillId="0" borderId="1" xfId="1" applyNumberFormat="1" applyFont="1" applyBorder="1" applyAlignment="1">
      <alignment vertical="center" wrapText="1"/>
    </xf>
    <xf numFmtId="164" fontId="11" fillId="0" borderId="0" xfId="1" applyFont="1" applyAlignment="1">
      <alignment horizontal="left" vertical="center" wrapText="1"/>
    </xf>
    <xf numFmtId="165" fontId="11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14" fillId="4" borderId="0" xfId="0" applyFont="1" applyFill="1" applyAlignment="1">
      <alignment horizontal="center"/>
    </xf>
    <xf numFmtId="165" fontId="14" fillId="4" borderId="0" xfId="1" applyNumberFormat="1" applyFont="1" applyFill="1" applyAlignment="1">
      <alignment horizontal="center"/>
    </xf>
    <xf numFmtId="164" fontId="7" fillId="0" borderId="0" xfId="1" applyFont="1" applyAlignment="1">
      <alignment vertical="center"/>
    </xf>
    <xf numFmtId="0" fontId="15" fillId="3" borderId="0" xfId="0" applyFont="1" applyFill="1" applyAlignment="1">
      <alignment horizontal="left"/>
    </xf>
    <xf numFmtId="165" fontId="14" fillId="3" borderId="0" xfId="1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4" fontId="11" fillId="0" borderId="0" xfId="1" applyFont="1" applyAlignment="1">
      <alignment vertical="center"/>
    </xf>
    <xf numFmtId="0" fontId="7" fillId="0" borderId="0" xfId="1" applyNumberFormat="1" applyFont="1" applyAlignment="1">
      <alignment vertical="top"/>
    </xf>
    <xf numFmtId="165" fontId="7" fillId="0" borderId="0" xfId="1" applyNumberFormat="1" applyFont="1" applyAlignment="1">
      <alignment vertical="top"/>
    </xf>
    <xf numFmtId="164" fontId="11" fillId="0" borderId="0" xfId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10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1644" cy="1442357"/>
    <xdr:pic>
      <xdr:nvPicPr>
        <xdr:cNvPr id="2" name="Imagen 2">
          <a:extLst>
            <a:ext uri="{FF2B5EF4-FFF2-40B4-BE49-F238E27FC236}">
              <a16:creationId xmlns:a16="http://schemas.microsoft.com/office/drawing/2014/main" id="{E390E127-402C-4B0F-B15E-A954D914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1644" cy="1442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820965</xdr:colOff>
      <xdr:row>0</xdr:row>
      <xdr:rowOff>0</xdr:rowOff>
    </xdr:from>
    <xdr:to>
      <xdr:col>0</xdr:col>
      <xdr:colOff>2584224</xdr:colOff>
      <xdr:row>6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422982-0175-4BC2-AFD1-800FBBCB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965" y="0"/>
          <a:ext cx="1763259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B714-8224-4CB4-B270-8F83DAEF0D49}">
  <sheetPr>
    <tabColor rgb="FF0070C0"/>
    <pageSetUpPr fitToPage="1"/>
  </sheetPr>
  <dimension ref="A11:C103"/>
  <sheetViews>
    <sheetView showGridLines="0" tabSelected="1" view="pageBreakPreview" topLeftCell="A85" zoomScale="98" zoomScaleNormal="70" zoomScaleSheetLayoutView="98" zoomScalePageLayoutView="71" workbookViewId="0">
      <selection activeCell="A95" sqref="A95"/>
    </sheetView>
  </sheetViews>
  <sheetFormatPr baseColWidth="10" defaultColWidth="9.1796875" defaultRowHeight="14" x14ac:dyDescent="0.35"/>
  <cols>
    <col min="1" max="1" width="100.26953125" style="1" customWidth="1"/>
    <col min="2" max="2" width="47.08984375" style="8" customWidth="1"/>
    <col min="3" max="3" width="18.7265625" style="1" customWidth="1"/>
    <col min="4" max="10" width="6" style="1" bestFit="1" customWidth="1"/>
    <col min="11" max="12" width="7" style="1" bestFit="1" customWidth="1"/>
    <col min="13" max="16384" width="9.1796875" style="1"/>
  </cols>
  <sheetData>
    <row r="11" spans="1:2" ht="20.5" x14ac:dyDescent="0.35">
      <c r="A11" s="39" t="s">
        <v>58</v>
      </c>
      <c r="B11" s="39"/>
    </row>
    <row r="12" spans="1:2" ht="15.5" x14ac:dyDescent="0.35">
      <c r="A12" s="37" t="s">
        <v>59</v>
      </c>
      <c r="B12" s="37"/>
    </row>
    <row r="13" spans="1:2" ht="15" x14ac:dyDescent="0.35">
      <c r="A13" s="38"/>
      <c r="B13" s="38"/>
    </row>
    <row r="14" spans="1:2" ht="17.5" x14ac:dyDescent="0.35">
      <c r="A14" s="2"/>
      <c r="B14" s="9"/>
    </row>
    <row r="15" spans="1:2" s="3" customFormat="1" ht="18" x14ac:dyDescent="0.4">
      <c r="A15" s="11" t="s">
        <v>56</v>
      </c>
      <c r="B15" s="12" t="s">
        <v>55</v>
      </c>
    </row>
    <row r="16" spans="1:2" ht="18" x14ac:dyDescent="0.35">
      <c r="A16" s="13" t="s">
        <v>0</v>
      </c>
      <c r="B16" s="14">
        <f>+B17+B23+B33+B42+B47+B56+B45</f>
        <v>2309856116</v>
      </c>
    </row>
    <row r="17" spans="1:2" ht="15.5" x14ac:dyDescent="0.35">
      <c r="A17" s="15" t="s">
        <v>1</v>
      </c>
      <c r="B17" s="16">
        <f>SUM(B18:B22)</f>
        <v>870169275</v>
      </c>
    </row>
    <row r="18" spans="1:2" ht="15.5" x14ac:dyDescent="0.35">
      <c r="A18" s="17" t="s">
        <v>2</v>
      </c>
      <c r="B18" s="18">
        <v>570194038</v>
      </c>
    </row>
    <row r="19" spans="1:2" ht="15.5" x14ac:dyDescent="0.35">
      <c r="A19" s="17" t="s">
        <v>3</v>
      </c>
      <c r="B19" s="18">
        <v>148553243</v>
      </c>
    </row>
    <row r="20" spans="1:2" ht="15.5" x14ac:dyDescent="0.35">
      <c r="A20" s="17" t="s">
        <v>4</v>
      </c>
      <c r="B20" s="18">
        <v>28060000</v>
      </c>
    </row>
    <row r="21" spans="1:2" ht="15.5" x14ac:dyDescent="0.35">
      <c r="A21" s="17" t="s">
        <v>5</v>
      </c>
      <c r="B21" s="18">
        <v>44147629</v>
      </c>
    </row>
    <row r="22" spans="1:2" ht="15.5" x14ac:dyDescent="0.35">
      <c r="A22" s="17" t="s">
        <v>6</v>
      </c>
      <c r="B22" s="18">
        <v>79214365</v>
      </c>
    </row>
    <row r="23" spans="1:2" ht="15.5" x14ac:dyDescent="0.35">
      <c r="A23" s="15" t="s">
        <v>7</v>
      </c>
      <c r="B23" s="16">
        <f>SUM(B24:B32)</f>
        <v>256257397</v>
      </c>
    </row>
    <row r="24" spans="1:2" ht="15.5" x14ac:dyDescent="0.35">
      <c r="A24" s="17" t="s">
        <v>8</v>
      </c>
      <c r="B24" s="18">
        <v>17565415</v>
      </c>
    </row>
    <row r="25" spans="1:2" ht="15.5" x14ac:dyDescent="0.35">
      <c r="A25" s="17" t="s">
        <v>9</v>
      </c>
      <c r="B25" s="18">
        <v>73700000</v>
      </c>
    </row>
    <row r="26" spans="1:2" ht="15.5" x14ac:dyDescent="0.35">
      <c r="A26" s="17" t="s">
        <v>10</v>
      </c>
      <c r="B26" s="18">
        <v>14920800</v>
      </c>
    </row>
    <row r="27" spans="1:2" ht="15.5" x14ac:dyDescent="0.35">
      <c r="A27" s="17" t="s">
        <v>11</v>
      </c>
      <c r="B27" s="18">
        <v>14547000</v>
      </c>
    </row>
    <row r="28" spans="1:2" ht="15.5" x14ac:dyDescent="0.35">
      <c r="A28" s="17" t="s">
        <v>12</v>
      </c>
      <c r="B28" s="18">
        <v>16010000</v>
      </c>
    </row>
    <row r="29" spans="1:2" ht="15.5" x14ac:dyDescent="0.35">
      <c r="A29" s="17" t="s">
        <v>13</v>
      </c>
      <c r="B29" s="18">
        <v>24164182</v>
      </c>
    </row>
    <row r="30" spans="1:2" ht="31" x14ac:dyDescent="0.35">
      <c r="A30" s="17" t="s">
        <v>14</v>
      </c>
      <c r="B30" s="18">
        <v>19068000</v>
      </c>
    </row>
    <row r="31" spans="1:2" ht="15.5" x14ac:dyDescent="0.35">
      <c r="A31" s="17" t="s">
        <v>15</v>
      </c>
      <c r="B31" s="18">
        <v>72602000</v>
      </c>
    </row>
    <row r="32" spans="1:2" ht="15.5" x14ac:dyDescent="0.35">
      <c r="A32" s="17" t="s">
        <v>16</v>
      </c>
      <c r="B32" s="18">
        <v>3680000</v>
      </c>
    </row>
    <row r="33" spans="1:3" ht="15.5" x14ac:dyDescent="0.35">
      <c r="A33" s="19" t="s">
        <v>17</v>
      </c>
      <c r="B33" s="20">
        <f>SUM(B34:B41)</f>
        <v>128486562</v>
      </c>
      <c r="C33" s="4"/>
    </row>
    <row r="34" spans="1:3" ht="15.5" x14ac:dyDescent="0.35">
      <c r="A34" s="17" t="s">
        <v>18</v>
      </c>
      <c r="B34" s="18">
        <v>12000000</v>
      </c>
    </row>
    <row r="35" spans="1:3" ht="15.5" x14ac:dyDescent="0.35">
      <c r="A35" s="17" t="s">
        <v>19</v>
      </c>
      <c r="B35" s="18">
        <v>4160000</v>
      </c>
    </row>
    <row r="36" spans="1:3" ht="15.5" x14ac:dyDescent="0.35">
      <c r="A36" s="17" t="s">
        <v>20</v>
      </c>
      <c r="B36" s="18">
        <v>5253500</v>
      </c>
    </row>
    <row r="37" spans="1:3" ht="15.5" x14ac:dyDescent="0.35">
      <c r="A37" s="17" t="s">
        <v>21</v>
      </c>
      <c r="B37" s="18">
        <v>0</v>
      </c>
    </row>
    <row r="38" spans="1:3" ht="15.5" x14ac:dyDescent="0.35">
      <c r="A38" s="17" t="s">
        <v>22</v>
      </c>
      <c r="B38" s="18">
        <v>3000000</v>
      </c>
    </row>
    <row r="39" spans="1:3" ht="15.5" x14ac:dyDescent="0.35">
      <c r="A39" s="17" t="s">
        <v>23</v>
      </c>
      <c r="B39" s="18">
        <v>950000</v>
      </c>
    </row>
    <row r="40" spans="1:3" ht="15.5" x14ac:dyDescent="0.35">
      <c r="A40" s="17" t="s">
        <v>24</v>
      </c>
      <c r="B40" s="10">
        <v>17970000</v>
      </c>
    </row>
    <row r="41" spans="1:3" ht="15.5" x14ac:dyDescent="0.35">
      <c r="A41" s="17" t="s">
        <v>25</v>
      </c>
      <c r="B41" s="18">
        <v>85153062</v>
      </c>
    </row>
    <row r="42" spans="1:3" ht="15.5" x14ac:dyDescent="0.35">
      <c r="A42" s="19" t="s">
        <v>26</v>
      </c>
      <c r="B42" s="20">
        <f>SUM(B43:B44)</f>
        <v>25370404</v>
      </c>
    </row>
    <row r="43" spans="1:3" ht="15.5" x14ac:dyDescent="0.35">
      <c r="A43" s="17" t="s">
        <v>27</v>
      </c>
      <c r="B43" s="18">
        <v>25370404</v>
      </c>
    </row>
    <row r="44" spans="1:3" ht="15.5" x14ac:dyDescent="0.35">
      <c r="A44" s="17" t="s">
        <v>28</v>
      </c>
      <c r="B44" s="18">
        <v>0</v>
      </c>
    </row>
    <row r="45" spans="1:3" ht="15.5" x14ac:dyDescent="0.35">
      <c r="A45" s="19" t="s">
        <v>29</v>
      </c>
      <c r="B45" s="20">
        <f>SUM(B46)</f>
        <v>50000000</v>
      </c>
    </row>
    <row r="46" spans="1:3" ht="15.5" x14ac:dyDescent="0.35">
      <c r="A46" s="17" t="s">
        <v>30</v>
      </c>
      <c r="B46" s="18">
        <v>50000000</v>
      </c>
    </row>
    <row r="47" spans="1:3" ht="15.5" x14ac:dyDescent="0.35">
      <c r="A47" s="19" t="s">
        <v>31</v>
      </c>
      <c r="B47" s="20">
        <f>SUM(B48:B55)</f>
        <v>368917478</v>
      </c>
    </row>
    <row r="48" spans="1:3" ht="15.5" x14ac:dyDescent="0.35">
      <c r="A48" s="17" t="s">
        <v>32</v>
      </c>
      <c r="B48" s="18">
        <v>80700000</v>
      </c>
    </row>
    <row r="49" spans="1:2" ht="15.5" x14ac:dyDescent="0.35">
      <c r="A49" s="17" t="s">
        <v>61</v>
      </c>
      <c r="B49" s="18">
        <v>1870000</v>
      </c>
    </row>
    <row r="50" spans="1:2" ht="15.5" x14ac:dyDescent="0.35">
      <c r="A50" s="17" t="s">
        <v>33</v>
      </c>
      <c r="B50" s="7">
        <v>0</v>
      </c>
    </row>
    <row r="51" spans="1:2" ht="15.5" x14ac:dyDescent="0.35">
      <c r="A51" s="17" t="s">
        <v>34</v>
      </c>
      <c r="B51" s="18">
        <v>15000000</v>
      </c>
    </row>
    <row r="52" spans="1:2" ht="15.5" x14ac:dyDescent="0.35">
      <c r="A52" s="17" t="s">
        <v>35</v>
      </c>
      <c r="B52" s="18">
        <v>128250000</v>
      </c>
    </row>
    <row r="53" spans="1:2" ht="15.5" x14ac:dyDescent="0.35">
      <c r="A53" s="17" t="s">
        <v>36</v>
      </c>
      <c r="B53" s="18">
        <v>855080</v>
      </c>
    </row>
    <row r="54" spans="1:2" ht="15.5" x14ac:dyDescent="0.35">
      <c r="A54" s="17" t="s">
        <v>37</v>
      </c>
      <c r="B54" s="18">
        <v>13500000</v>
      </c>
    </row>
    <row r="55" spans="1:2" ht="15.5" x14ac:dyDescent="0.35">
      <c r="A55" s="17" t="s">
        <v>38</v>
      </c>
      <c r="B55" s="18">
        <v>128742398</v>
      </c>
    </row>
    <row r="56" spans="1:2" ht="15.5" x14ac:dyDescent="0.35">
      <c r="A56" s="19" t="s">
        <v>39</v>
      </c>
      <c r="B56" s="20">
        <f>SUM(B57:B58)</f>
        <v>610655000</v>
      </c>
    </row>
    <row r="57" spans="1:2" ht="15.5" x14ac:dyDescent="0.35">
      <c r="A57" s="17" t="s">
        <v>40</v>
      </c>
      <c r="B57" s="18">
        <v>125600000</v>
      </c>
    </row>
    <row r="58" spans="1:2" ht="15.5" x14ac:dyDescent="0.35">
      <c r="A58" s="17" t="s">
        <v>41</v>
      </c>
      <c r="B58" s="18">
        <v>485055000</v>
      </c>
    </row>
    <row r="59" spans="1:2" ht="15.5" x14ac:dyDescent="0.35">
      <c r="A59" s="21" t="s">
        <v>57</v>
      </c>
      <c r="B59" s="22">
        <v>0</v>
      </c>
    </row>
    <row r="60" spans="1:2" ht="15.5" x14ac:dyDescent="0.35">
      <c r="A60" s="23" t="s">
        <v>42</v>
      </c>
      <c r="B60" s="24">
        <v>0</v>
      </c>
    </row>
    <row r="61" spans="1:2" s="5" customFormat="1" ht="15.5" x14ac:dyDescent="0.35">
      <c r="A61" s="25" t="s">
        <v>43</v>
      </c>
      <c r="B61" s="26">
        <v>0</v>
      </c>
    </row>
    <row r="62" spans="1:2" ht="15.5" x14ac:dyDescent="0.35">
      <c r="A62" s="17" t="s">
        <v>44</v>
      </c>
      <c r="B62" s="27">
        <v>0</v>
      </c>
    </row>
    <row r="63" spans="1:2" ht="15.5" x14ac:dyDescent="0.35">
      <c r="A63" s="17" t="s">
        <v>45</v>
      </c>
      <c r="B63" s="27">
        <v>0</v>
      </c>
    </row>
    <row r="64" spans="1:2" s="5" customFormat="1" ht="15.5" x14ac:dyDescent="0.35">
      <c r="A64" s="25" t="s">
        <v>46</v>
      </c>
      <c r="B64" s="26">
        <v>0</v>
      </c>
    </row>
    <row r="65" spans="1:2" ht="15.5" x14ac:dyDescent="0.35">
      <c r="A65" s="17" t="s">
        <v>47</v>
      </c>
      <c r="B65" s="27">
        <v>0</v>
      </c>
    </row>
    <row r="66" spans="1:2" ht="15.5" x14ac:dyDescent="0.35">
      <c r="A66" s="17" t="s">
        <v>48</v>
      </c>
      <c r="B66" s="27">
        <v>0</v>
      </c>
    </row>
    <row r="67" spans="1:2" s="5" customFormat="1" ht="15.5" x14ac:dyDescent="0.35">
      <c r="A67" s="25" t="s">
        <v>49</v>
      </c>
      <c r="B67" s="26">
        <v>0</v>
      </c>
    </row>
    <row r="68" spans="1:2" ht="15.5" x14ac:dyDescent="0.35">
      <c r="A68" s="17" t="s">
        <v>50</v>
      </c>
      <c r="B68" s="27">
        <v>0</v>
      </c>
    </row>
    <row r="69" spans="1:2" ht="15.5" x14ac:dyDescent="0.35">
      <c r="A69" s="28" t="s">
        <v>51</v>
      </c>
      <c r="B69" s="29">
        <v>0</v>
      </c>
    </row>
    <row r="70" spans="1:2" ht="15.5" x14ac:dyDescent="0.35">
      <c r="A70" s="30"/>
      <c r="B70" s="27"/>
    </row>
    <row r="71" spans="1:2" ht="15.5" x14ac:dyDescent="0.35">
      <c r="A71" s="21" t="s">
        <v>52</v>
      </c>
      <c r="B71" s="22">
        <f t="shared" ref="B71" si="0">+B69+B59</f>
        <v>0</v>
      </c>
    </row>
    <row r="72" spans="1:2" s="6" customFormat="1" ht="15.5" x14ac:dyDescent="0.35">
      <c r="A72" s="31" t="s">
        <v>60</v>
      </c>
      <c r="B72" s="32"/>
    </row>
    <row r="73" spans="1:2" s="6" customFormat="1" ht="15.5" x14ac:dyDescent="0.35">
      <c r="A73" s="33"/>
      <c r="B73" s="32"/>
    </row>
    <row r="74" spans="1:2" s="6" customFormat="1" ht="15.5" x14ac:dyDescent="0.35">
      <c r="A74" s="33"/>
      <c r="B74" s="32"/>
    </row>
    <row r="75" spans="1:2" ht="15.5" x14ac:dyDescent="0.35">
      <c r="A75" s="34" t="s">
        <v>72</v>
      </c>
      <c r="B75" s="27"/>
    </row>
    <row r="76" spans="1:2" ht="15.5" x14ac:dyDescent="0.35">
      <c r="A76" s="34" t="s">
        <v>53</v>
      </c>
      <c r="B76" s="27"/>
    </row>
    <row r="77" spans="1:2" ht="15.5" x14ac:dyDescent="0.35">
      <c r="A77" s="35" t="s">
        <v>70</v>
      </c>
      <c r="B77" s="36"/>
    </row>
    <row r="78" spans="1:2" ht="15.5" x14ac:dyDescent="0.35">
      <c r="A78" s="35" t="s">
        <v>71</v>
      </c>
      <c r="B78" s="36"/>
    </row>
    <row r="79" spans="1:2" ht="15.5" x14ac:dyDescent="0.35">
      <c r="A79" s="35"/>
      <c r="B79" s="36"/>
    </row>
    <row r="80" spans="1:2" ht="15.5" x14ac:dyDescent="0.35">
      <c r="A80" s="35"/>
      <c r="B80" s="36"/>
    </row>
    <row r="81" spans="1:2" ht="15.5" x14ac:dyDescent="0.35">
      <c r="A81" s="35"/>
      <c r="B81" s="36"/>
    </row>
    <row r="82" spans="1:2" ht="15.5" x14ac:dyDescent="0.35">
      <c r="A82" s="45"/>
      <c r="B82" s="46"/>
    </row>
    <row r="83" spans="1:2" ht="18" x14ac:dyDescent="0.35">
      <c r="A83" s="40" t="s">
        <v>54</v>
      </c>
      <c r="B83" s="46"/>
    </row>
    <row r="84" spans="1:2" ht="18.5" x14ac:dyDescent="0.35">
      <c r="A84" s="41" t="s">
        <v>64</v>
      </c>
      <c r="B84" s="46"/>
    </row>
    <row r="85" spans="1:2" ht="18" x14ac:dyDescent="0.35">
      <c r="A85" s="40" t="s">
        <v>65</v>
      </c>
      <c r="B85" s="46"/>
    </row>
    <row r="86" spans="1:2" ht="18" x14ac:dyDescent="0.35">
      <c r="A86" s="40"/>
      <c r="B86" s="46"/>
    </row>
    <row r="87" spans="1:2" ht="18" x14ac:dyDescent="0.35">
      <c r="A87" s="40"/>
      <c r="B87" s="46"/>
    </row>
    <row r="88" spans="1:2" ht="18" x14ac:dyDescent="0.35">
      <c r="A88" s="40"/>
      <c r="B88" s="46"/>
    </row>
    <row r="89" spans="1:2" ht="15.5" x14ac:dyDescent="0.35">
      <c r="A89" s="42"/>
      <c r="B89" s="43"/>
    </row>
    <row r="90" spans="1:2" ht="18" x14ac:dyDescent="0.35">
      <c r="A90" s="40" t="s">
        <v>63</v>
      </c>
      <c r="B90" s="43"/>
    </row>
    <row r="91" spans="1:2" ht="18.5" x14ac:dyDescent="0.35">
      <c r="A91" s="41" t="s">
        <v>66</v>
      </c>
      <c r="B91" s="43"/>
    </row>
    <row r="92" spans="1:2" ht="18" x14ac:dyDescent="0.35">
      <c r="A92" s="40" t="s">
        <v>67</v>
      </c>
      <c r="B92" s="43"/>
    </row>
    <row r="93" spans="1:2" ht="14.5" x14ac:dyDescent="0.35">
      <c r="A93" s="44"/>
      <c r="B93" s="43"/>
    </row>
    <row r="94" spans="1:2" ht="14.5" x14ac:dyDescent="0.35">
      <c r="A94" s="44"/>
      <c r="B94" s="43"/>
    </row>
    <row r="95" spans="1:2" ht="14.5" x14ac:dyDescent="0.35">
      <c r="A95" s="44"/>
      <c r="B95" s="43"/>
    </row>
    <row r="96" spans="1:2" ht="14.5" x14ac:dyDescent="0.35">
      <c r="A96" s="44"/>
      <c r="B96" s="43"/>
    </row>
    <row r="97" spans="1:2" ht="14.5" x14ac:dyDescent="0.35">
      <c r="A97" s="44"/>
      <c r="B97" s="43"/>
    </row>
    <row r="98" spans="1:2" ht="18" x14ac:dyDescent="0.35">
      <c r="A98" s="40" t="s">
        <v>62</v>
      </c>
      <c r="B98" s="43"/>
    </row>
    <row r="99" spans="1:2" ht="18.5" x14ac:dyDescent="0.35">
      <c r="A99" s="41" t="s">
        <v>68</v>
      </c>
      <c r="B99" s="43"/>
    </row>
    <row r="100" spans="1:2" ht="18" x14ac:dyDescent="0.35">
      <c r="A100" s="40" t="s">
        <v>69</v>
      </c>
      <c r="B100" s="43"/>
    </row>
    <row r="101" spans="1:2" ht="14.5" x14ac:dyDescent="0.35">
      <c r="A101" s="7"/>
      <c r="B101" s="10"/>
    </row>
    <row r="102" spans="1:2" ht="14.5" x14ac:dyDescent="0.35">
      <c r="A102" s="7"/>
      <c r="B102" s="10"/>
    </row>
    <row r="103" spans="1:2" ht="14.5" x14ac:dyDescent="0.35">
      <c r="A103" s="7"/>
      <c r="B103" s="10"/>
    </row>
  </sheetData>
  <mergeCells count="3">
    <mergeCell ref="A12:B12"/>
    <mergeCell ref="A13:B13"/>
    <mergeCell ref="A11:B11"/>
  </mergeCells>
  <pageMargins left="1.6141732283464567" right="0" top="0.74803149606299213" bottom="0.74803149606299213" header="0.31496062992125984" footer="0.31496062992125984"/>
  <pageSetup scale="40" fitToWidth="0" orientation="portrait" r:id="rId1"/>
  <headerFooter>
    <oddHeader xml:space="preserve">&amp;C&amp;K0070C0DEPARTAMENTO AEROPORTUARIO 
  Año 2026
Ejecución de Gastos y Aplicaciones Financieras
Valores en RD$&amp;R
</oddHeader>
    <oddFooter>&amp;R&amp;9Pág. &amp;P de &amp;N</oddFooter>
  </headerFooter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</vt:lpstr>
      <vt:lpstr>'PRESUPUESTO APROBADO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LUCIANNY MARIA SANTOS LUGO</dc:creator>
  <cp:lastModifiedBy>LUCIANNY MARIA SANTOS LUGO</cp:lastModifiedBy>
  <cp:lastPrinted>2026-04-21T13:43:12Z</cp:lastPrinted>
  <dcterms:created xsi:type="dcterms:W3CDTF">2026-04-21T12:00:37Z</dcterms:created>
  <dcterms:modified xsi:type="dcterms:W3CDTF">2026-04-21T13:43:27Z</dcterms:modified>
</cp:coreProperties>
</file>