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 JULIO 2022\"/>
    </mc:Choice>
  </mc:AlternateContent>
  <bookViews>
    <workbookView xWindow="0" yWindow="0" windowWidth="21600" windowHeight="9645"/>
  </bookViews>
  <sheets>
    <sheet name="JULIO 2022" sheetId="1" r:id="rId1"/>
  </sheets>
  <definedNames>
    <definedName name="_xlnm.Print_Area" localSheetId="0">'JULIO 2022'!$A$1:$O$40</definedName>
    <definedName name="_xlnm.Print_Titles" localSheetId="0">'JULIO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 l="1"/>
  <c r="L19" i="1" l="1"/>
  <c r="K19" i="1"/>
  <c r="J19" i="1"/>
  <c r="H19" i="1"/>
  <c r="G19" i="1"/>
  <c r="N18" i="1"/>
  <c r="I18" i="1"/>
  <c r="O17" i="1"/>
  <c r="N17" i="1"/>
  <c r="I17" i="1"/>
  <c r="N16" i="1"/>
  <c r="I16" i="1"/>
  <c r="N15" i="1"/>
  <c r="I15" i="1"/>
  <c r="O15" i="1" s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O8" i="1" l="1"/>
  <c r="O18" i="1"/>
  <c r="O10" i="1"/>
  <c r="O7" i="1"/>
  <c r="O16" i="1"/>
  <c r="O12" i="1"/>
  <c r="O9" i="1"/>
  <c r="O11" i="1"/>
  <c r="O13" i="1"/>
  <c r="N19" i="1"/>
  <c r="O6" i="1"/>
  <c r="I19" i="1"/>
  <c r="M19" i="1"/>
  <c r="O19" i="1" l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<sst xmlns="http://schemas.openxmlformats.org/spreadsheetml/2006/main" count="97" uniqueCount="66">
  <si>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</si>
  <si>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</si>
  <si>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</si>
  <si>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</si>
  <si>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</si>
  <si>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</si>
  <si>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</si>
  <si>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</si>
  <si>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</si>
  <si>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</si>
  <si>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</si>
  <si>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</si>
  <si>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</si>
  <si>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</si>
  <si>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</si>
  <si>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</si>
  <si>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</si>
  <si>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</si>
  <si>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</si>
  <si>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</si>
  <si>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</si>
  <si>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</si>
  <si>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</si>
  <si>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</si>
  <si>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</si>
  <si>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</si>
  <si>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</si>
  <si>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</si>
  <si>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</si>
  <si>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</si>
  <si>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</si>
  <si>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</si>
  <si>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</si>
  <si>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</si>
  <si>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</si>
  <si>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</si>
  <si>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</si>
  <si>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</si>
  <si>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</si>
  <si>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</si>
  <si>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</si>
  <si>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</si>
  <si>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</si>
  <si>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</si>
  <si>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</si>
  <si>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</si>
  <si>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</si>
  <si>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</si>
  <si>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</si>
  <si>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</si>
  <si>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</si>
  <si>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</si>
  <si>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</si>
  <si>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</si>
  <si>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</si>
  <si>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</si>
  <si>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</si>
  <si>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</si>
  <si>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</si>
  <si>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</si>
  <si>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</si>
  <si>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</si>
  <si>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</si>
  <si>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</si>
  <si>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NOMINA PERSONAL EN TRAMITE DE PENSION CORRESPONDIENTE AL MES DE JULIO 2022</t>
  </si>
  <si>
    <t>Otros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</si>
</sst>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3" fontId="0" fillId="0" borderId="0" xfId="0" applyNumberFormat="1"/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7</xdr:col>
      <xdr:colOff>54429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tabSelected="1" view="pageBreakPreview" zoomScaleNormal="55" zoomScaleSheetLayoutView="100" workbookViewId="0">
      <selection activeCell="G9" sqref="G9"/>
    </sheetView>
  </sheetViews>
  <sheetFormatPr baseColWidth="10" defaultColWidth="9.140625" defaultRowHeight="15" x14ac:dyDescent="0.25"/>
  <cols>
    <col min="1" max="1" width="8" style="17" customWidth="1"/>
    <col min="2" max="2" width="36.5703125" customWidth="1"/>
    <col min="3" max="3" width="39.42578125" customWidth="1"/>
    <col min="4" max="4" width="37.5703125" customWidth="1"/>
    <col min="5" max="5" width="27" customWidth="1"/>
    <col min="6" max="6" width="20.42578125" style="18" customWidth="1"/>
    <col min="7" max="7" width="20.42578125" customWidth="1"/>
    <col min="8" max="8" width="9.7109375" style="18" customWidth="1"/>
    <col min="9" max="13" width="20.42578125" customWidth="1"/>
    <col min="14" max="14" width="24.7109375" customWidth="1"/>
    <col min="15" max="15" width="20.42578125" customWidth="1"/>
    <col min="17" max="17" width="10.5703125" bestFit="1" customWidth="1"/>
    <col min="18" max="18" width="11.28515625" bestFit="1" customWidth="1"/>
  </cols>
  <sheetData>
    <row r="1" spans="1:17" s="1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s="1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7" s="1" customFormat="1" ht="29.2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7" s="2" customFormat="1" ht="21" x14ac:dyDescent="0.25">
      <c r="A4" s="40" t="s">
        <v>64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65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7" s="12" customFormat="1" ht="35.1" customHeight="1" x14ac:dyDescent="0.25">
      <c r="A6" s="7">
        <v>1</v>
      </c>
      <c r="B6" s="8" t="s">
        <v>17</v>
      </c>
      <c r="C6" s="8" t="s">
        <v>18</v>
      </c>
      <c r="D6" s="8" t="s">
        <v>61</v>
      </c>
      <c r="E6" s="9" t="s">
        <v>15</v>
      </c>
      <c r="F6" s="7" t="s">
        <v>19</v>
      </c>
      <c r="G6" s="10">
        <v>80000</v>
      </c>
      <c r="H6" s="38">
        <v>0</v>
      </c>
      <c r="I6" s="10">
        <f t="shared" ref="I6:I18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8" si="1">SUM(J6:M6)</f>
        <v>12128.939999999999</v>
      </c>
      <c r="O6" s="10">
        <f t="shared" ref="O6:O18" si="2">+I6-N6</f>
        <v>67871.06</v>
      </c>
      <c r="P6" s="11"/>
      <c r="Q6"/>
    </row>
    <row r="7" spans="1:17" s="12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8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1"/>
    </row>
    <row r="8" spans="1:17" s="12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8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1"/>
    </row>
    <row r="9" spans="1:17" s="12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8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7" s="12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8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7" s="12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8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/>
    </row>
    <row r="12" spans="1:17" s="12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8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/>
    </row>
    <row r="13" spans="1:17" s="12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25200</v>
      </c>
      <c r="H13" s="38">
        <v>0</v>
      </c>
      <c r="I13" s="10">
        <f t="shared" si="0"/>
        <v>25200</v>
      </c>
      <c r="J13" s="10">
        <v>723.24</v>
      </c>
      <c r="K13" s="10">
        <v>0</v>
      </c>
      <c r="L13" s="10">
        <v>766.08</v>
      </c>
      <c r="M13" s="10">
        <v>0</v>
      </c>
      <c r="N13" s="10">
        <f t="shared" si="1"/>
        <v>1489.3200000000002</v>
      </c>
      <c r="O13" s="10">
        <f t="shared" si="2"/>
        <v>23710.68</v>
      </c>
      <c r="P13" s="11"/>
      <c r="Q13"/>
    </row>
    <row r="14" spans="1:17" s="12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27300</v>
      </c>
      <c r="H14" s="38">
        <v>0</v>
      </c>
      <c r="I14" s="10">
        <f t="shared" si="0"/>
        <v>27300</v>
      </c>
      <c r="J14" s="10">
        <v>783.51</v>
      </c>
      <c r="K14" s="10">
        <v>0</v>
      </c>
      <c r="L14" s="10">
        <v>829.92</v>
      </c>
      <c r="M14" s="10">
        <f>1350.12+221.55</f>
        <v>1571.6699999999998</v>
      </c>
      <c r="N14" s="10">
        <f t="shared" si="1"/>
        <v>3185.0999999999995</v>
      </c>
      <c r="O14" s="10">
        <f t="shared" si="2"/>
        <v>24114.9</v>
      </c>
      <c r="P14" s="11"/>
      <c r="Q14"/>
    </row>
    <row r="15" spans="1:17" s="12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38</v>
      </c>
      <c r="E15" s="9" t="s">
        <v>15</v>
      </c>
      <c r="F15" s="7" t="s">
        <v>16</v>
      </c>
      <c r="G15" s="10">
        <v>23940</v>
      </c>
      <c r="H15" s="38">
        <v>0</v>
      </c>
      <c r="I15" s="10">
        <f t="shared" si="0"/>
        <v>23940</v>
      </c>
      <c r="J15" s="10">
        <v>687.08</v>
      </c>
      <c r="K15" s="10">
        <v>0</v>
      </c>
      <c r="L15" s="10">
        <v>727.78</v>
      </c>
      <c r="M15" s="10">
        <v>0</v>
      </c>
      <c r="N15" s="10">
        <f t="shared" si="1"/>
        <v>1414.8600000000001</v>
      </c>
      <c r="O15" s="10">
        <f t="shared" si="2"/>
        <v>22525.14</v>
      </c>
      <c r="P15" s="11"/>
      <c r="Q15"/>
    </row>
    <row r="16" spans="1:17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41</v>
      </c>
      <c r="E16" s="9" t="s">
        <v>15</v>
      </c>
      <c r="F16" s="7" t="s">
        <v>19</v>
      </c>
      <c r="G16" s="10">
        <v>33600</v>
      </c>
      <c r="H16" s="38">
        <v>0</v>
      </c>
      <c r="I16" s="10">
        <f t="shared" si="0"/>
        <v>33600</v>
      </c>
      <c r="J16" s="10">
        <v>964.32</v>
      </c>
      <c r="K16" s="10">
        <v>0</v>
      </c>
      <c r="L16" s="10">
        <v>1021.44</v>
      </c>
      <c r="M16" s="10">
        <v>0</v>
      </c>
      <c r="N16" s="10">
        <f t="shared" si="1"/>
        <v>1985.7600000000002</v>
      </c>
      <c r="O16" s="10">
        <f t="shared" si="2"/>
        <v>31614.239999999998</v>
      </c>
      <c r="P16" s="11"/>
      <c r="Q16"/>
    </row>
    <row r="17" spans="1:17" s="12" customFormat="1" ht="35.1" customHeight="1" x14ac:dyDescent="0.25">
      <c r="A17" s="7">
        <v>12</v>
      </c>
      <c r="B17" s="8" t="s">
        <v>42</v>
      </c>
      <c r="C17" s="8" t="s">
        <v>43</v>
      </c>
      <c r="D17" s="8" t="s">
        <v>14</v>
      </c>
      <c r="E17" s="9" t="s">
        <v>15</v>
      </c>
      <c r="F17" s="7" t="s">
        <v>16</v>
      </c>
      <c r="G17" s="10">
        <v>26250</v>
      </c>
      <c r="H17" s="38">
        <v>0</v>
      </c>
      <c r="I17" s="10">
        <f t="shared" si="0"/>
        <v>26250</v>
      </c>
      <c r="J17" s="10">
        <v>753.38</v>
      </c>
      <c r="K17" s="10">
        <v>0</v>
      </c>
      <c r="L17" s="10">
        <v>798</v>
      </c>
      <c r="M17" s="10">
        <v>1350.12</v>
      </c>
      <c r="N17" s="10">
        <f t="shared" si="1"/>
        <v>2901.5</v>
      </c>
      <c r="O17" s="10">
        <f t="shared" si="2"/>
        <v>23348.5</v>
      </c>
      <c r="P17" s="11"/>
      <c r="Q17"/>
    </row>
    <row r="18" spans="1:17" s="12" customFormat="1" ht="35.1" customHeight="1" x14ac:dyDescent="0.25">
      <c r="A18" s="7">
        <v>13</v>
      </c>
      <c r="B18" s="8" t="s">
        <v>44</v>
      </c>
      <c r="C18" s="8" t="s">
        <v>45</v>
      </c>
      <c r="D18" s="8" t="s">
        <v>46</v>
      </c>
      <c r="E18" s="9" t="s">
        <v>15</v>
      </c>
      <c r="F18" s="7" t="s">
        <v>19</v>
      </c>
      <c r="G18" s="10">
        <v>13200</v>
      </c>
      <c r="H18" s="38">
        <v>0</v>
      </c>
      <c r="I18" s="10">
        <f t="shared" si="0"/>
        <v>13200</v>
      </c>
      <c r="J18" s="10">
        <v>378.84</v>
      </c>
      <c r="K18" s="10">
        <v>0</v>
      </c>
      <c r="L18" s="10">
        <v>401.28</v>
      </c>
      <c r="M18" s="10">
        <v>221.55</v>
      </c>
      <c r="N18" s="10">
        <f t="shared" si="1"/>
        <v>1001.6699999999998</v>
      </c>
      <c r="O18" s="10">
        <f t="shared" si="2"/>
        <v>12198.33</v>
      </c>
      <c r="P18" s="11"/>
      <c r="Q18"/>
    </row>
    <row r="19" spans="1:17" s="16" customFormat="1" ht="35.1" customHeight="1" x14ac:dyDescent="0.25">
      <c r="A19" s="41" t="s">
        <v>47</v>
      </c>
      <c r="B19" s="42"/>
      <c r="C19" s="42"/>
      <c r="D19" s="42"/>
      <c r="E19" s="43"/>
      <c r="F19" s="13"/>
      <c r="G19" s="14">
        <f t="shared" ref="G19:O19" si="3">SUM(G6:G18)</f>
        <v>377210</v>
      </c>
      <c r="H19" s="14">
        <f t="shared" si="3"/>
        <v>0</v>
      </c>
      <c r="I19" s="14">
        <f t="shared" si="3"/>
        <v>377210</v>
      </c>
      <c r="J19" s="14">
        <f t="shared" si="3"/>
        <v>10825.93</v>
      </c>
      <c r="K19" s="14">
        <f t="shared" si="3"/>
        <v>9819.48</v>
      </c>
      <c r="L19" s="14">
        <f t="shared" si="3"/>
        <v>11467.190000000002</v>
      </c>
      <c r="M19" s="14">
        <f t="shared" si="3"/>
        <v>3364.89</v>
      </c>
      <c r="N19" s="14">
        <f t="shared" si="3"/>
        <v>35477.49</v>
      </c>
      <c r="O19" s="14">
        <f t="shared" si="3"/>
        <v>341732.51</v>
      </c>
      <c r="P19" s="15"/>
    </row>
    <row r="24" spans="1:17" s="20" customFormat="1" ht="34.5" customHeight="1" x14ac:dyDescent="0.25">
      <c r="A24" s="19"/>
      <c r="C24" s="21"/>
      <c r="D24" s="22"/>
      <c r="E24" s="23"/>
      <c r="F24" s="24"/>
      <c r="G24" s="24"/>
      <c r="H24" s="23"/>
      <c r="I24" s="24"/>
      <c r="J24" s="24"/>
      <c r="K24" s="24"/>
      <c r="L24" s="24"/>
      <c r="M24" s="24"/>
      <c r="N24" s="24"/>
      <c r="O24" s="24"/>
      <c r="P24" s="25"/>
    </row>
    <row r="25" spans="1:17" s="36" customFormat="1" ht="21" customHeight="1" x14ac:dyDescent="0.25">
      <c r="A25" s="33"/>
      <c r="B25" s="32" t="s">
        <v>48</v>
      </c>
      <c r="C25" s="34"/>
      <c r="D25" s="34"/>
      <c r="E25" s="35"/>
      <c r="F25" s="32" t="s">
        <v>49</v>
      </c>
      <c r="G25" s="34"/>
      <c r="H25" s="35"/>
      <c r="K25" s="34"/>
      <c r="L25" s="34"/>
      <c r="M25" s="32" t="s">
        <v>50</v>
      </c>
      <c r="N25" s="34"/>
      <c r="O25" s="34"/>
      <c r="P25" s="37"/>
    </row>
    <row r="26" spans="1:17" s="20" customFormat="1" ht="15.75" x14ac:dyDescent="0.25">
      <c r="A26" s="19"/>
      <c r="B26" s="26" t="s">
        <v>62</v>
      </c>
      <c r="C26" s="27"/>
      <c r="D26" s="27"/>
      <c r="E26" s="28"/>
      <c r="F26" s="26" t="s">
        <v>51</v>
      </c>
      <c r="G26" s="27"/>
      <c r="H26" s="28"/>
      <c r="K26" s="27"/>
      <c r="L26" s="27"/>
      <c r="M26" s="26" t="s">
        <v>52</v>
      </c>
      <c r="N26" s="27"/>
      <c r="O26" s="27"/>
      <c r="P26" s="25"/>
    </row>
    <row r="27" spans="1:17" s="20" customFormat="1" ht="15.75" x14ac:dyDescent="0.25">
      <c r="A27" s="19"/>
      <c r="B27" s="27" t="s">
        <v>63</v>
      </c>
      <c r="C27" s="29"/>
      <c r="D27" s="29"/>
      <c r="E27" s="30"/>
      <c r="F27" s="27" t="s">
        <v>53</v>
      </c>
      <c r="G27" s="29"/>
      <c r="H27" s="30"/>
      <c r="K27" s="29"/>
      <c r="L27" s="29"/>
      <c r="M27" s="27" t="s">
        <v>54</v>
      </c>
      <c r="N27" s="29"/>
      <c r="O27" s="29"/>
      <c r="P27" s="25"/>
    </row>
    <row r="28" spans="1:17" s="20" customFormat="1" ht="15.75" x14ac:dyDescent="0.25">
      <c r="A28" s="19"/>
      <c r="B28" s="27"/>
      <c r="C28" s="29"/>
      <c r="D28" s="29"/>
      <c r="E28" s="30"/>
      <c r="F28" s="27"/>
      <c r="G28" s="29"/>
      <c r="H28" s="30"/>
      <c r="K28" s="29"/>
      <c r="L28" s="29"/>
      <c r="M28" s="27"/>
      <c r="N28" s="29"/>
      <c r="O28" s="29"/>
      <c r="P28" s="25"/>
    </row>
    <row r="29" spans="1:17" s="20" customFormat="1" ht="15.75" x14ac:dyDescent="0.25">
      <c r="A29" s="19"/>
      <c r="B29" s="27"/>
      <c r="C29" s="29"/>
      <c r="D29" s="29"/>
      <c r="E29" s="30"/>
      <c r="F29" s="27"/>
      <c r="G29" s="29"/>
      <c r="H29" s="30"/>
      <c r="K29" s="29"/>
      <c r="L29" s="29"/>
      <c r="M29" s="27"/>
      <c r="N29" s="29"/>
      <c r="O29" s="29"/>
      <c r="P29" s="25"/>
    </row>
    <row r="30" spans="1:17" s="20" customFormat="1" ht="15.75" x14ac:dyDescent="0.25">
      <c r="A30" s="19"/>
      <c r="B30" s="27"/>
      <c r="C30" s="29"/>
      <c r="D30" s="29"/>
      <c r="E30" s="30"/>
      <c r="F30" s="27"/>
      <c r="G30" s="29"/>
      <c r="H30" s="30"/>
      <c r="K30" s="29"/>
      <c r="L30" s="29"/>
      <c r="M30" s="27"/>
      <c r="N30" s="29"/>
      <c r="O30" s="29"/>
      <c r="P30" s="25"/>
    </row>
    <row r="31" spans="1:17" s="20" customFormat="1" ht="15.75" x14ac:dyDescent="0.25">
      <c r="A31" s="19"/>
      <c r="B31" s="27"/>
      <c r="C31" s="29"/>
      <c r="D31" s="29"/>
      <c r="E31" s="30"/>
      <c r="F31" s="27"/>
      <c r="G31" s="29"/>
      <c r="H31" s="30"/>
      <c r="K31" s="29"/>
      <c r="L31" s="29"/>
      <c r="M31" s="27"/>
      <c r="N31" s="29"/>
      <c r="O31" s="29"/>
      <c r="P31" s="25"/>
    </row>
    <row r="32" spans="1:17" s="20" customFormat="1" ht="15.75" x14ac:dyDescent="0.25">
      <c r="A32" s="19"/>
      <c r="B32" s="27"/>
      <c r="C32" s="29"/>
      <c r="D32" s="29"/>
      <c r="E32" s="30"/>
      <c r="F32" s="27"/>
      <c r="G32" s="29"/>
      <c r="H32" s="30"/>
      <c r="K32" s="29"/>
      <c r="L32" s="29"/>
      <c r="M32" s="27"/>
      <c r="N32" s="29"/>
      <c r="O32" s="29"/>
      <c r="P32" s="25"/>
    </row>
    <row r="33" spans="1:16" s="20" customFormat="1" ht="15.75" x14ac:dyDescent="0.25">
      <c r="A33" s="19"/>
      <c r="B33" s="27"/>
      <c r="C33" s="29"/>
      <c r="D33" s="29"/>
      <c r="E33" s="30"/>
      <c r="F33" s="27"/>
      <c r="G33" s="29"/>
      <c r="H33" s="30"/>
      <c r="K33" s="29"/>
      <c r="L33" s="29"/>
      <c r="M33" s="27"/>
      <c r="N33" s="29"/>
      <c r="O33" s="29"/>
      <c r="P33" s="25"/>
    </row>
    <row r="34" spans="1:16" s="20" customFormat="1" ht="15.75" x14ac:dyDescent="0.25">
      <c r="A34" s="19"/>
      <c r="B34" s="27"/>
      <c r="C34" s="29"/>
      <c r="D34" s="29"/>
      <c r="E34" s="30"/>
      <c r="F34" s="27"/>
      <c r="G34" s="29"/>
      <c r="H34" s="30"/>
      <c r="K34" s="29"/>
      <c r="L34" s="29"/>
      <c r="M34" s="27"/>
      <c r="N34" s="29"/>
      <c r="O34" s="29"/>
      <c r="P34" s="25"/>
    </row>
    <row r="35" spans="1:16" s="20" customFormat="1" ht="15.75" x14ac:dyDescent="0.25">
      <c r="A35" s="19"/>
      <c r="B35" s="27"/>
      <c r="C35" s="29"/>
      <c r="D35" s="29"/>
      <c r="E35" s="30"/>
      <c r="F35" s="27"/>
      <c r="G35" s="29"/>
      <c r="H35" s="30"/>
      <c r="K35" s="29"/>
      <c r="L35" s="29"/>
      <c r="M35" s="27"/>
      <c r="N35" s="29"/>
      <c r="O35" s="29"/>
      <c r="P35" s="25"/>
    </row>
    <row r="36" spans="1:16" s="20" customFormat="1" x14ac:dyDescent="0.25">
      <c r="A36" s="19"/>
      <c r="B36" s="29"/>
      <c r="C36" s="29"/>
      <c r="D36" s="29"/>
      <c r="E36" s="30"/>
      <c r="F36" s="29"/>
      <c r="G36" s="29"/>
      <c r="H36" s="30"/>
      <c r="K36" s="29"/>
      <c r="L36" s="29"/>
      <c r="M36" s="29"/>
      <c r="N36" s="29"/>
      <c r="O36" s="29"/>
      <c r="P36" s="25"/>
    </row>
    <row r="37" spans="1:16" s="20" customFormat="1" ht="27" customHeight="1" x14ac:dyDescent="0.25">
      <c r="A37" s="19"/>
      <c r="B37" s="29"/>
      <c r="C37" s="29"/>
      <c r="D37" s="29"/>
      <c r="E37" s="30"/>
      <c r="F37" s="29"/>
      <c r="G37" s="29"/>
      <c r="H37" s="30"/>
      <c r="K37" s="29"/>
      <c r="L37" s="29"/>
      <c r="M37" s="29"/>
      <c r="N37" s="29"/>
      <c r="O37" s="29"/>
      <c r="P37" s="25"/>
    </row>
    <row r="38" spans="1:16" s="20" customFormat="1" ht="30" customHeight="1" x14ac:dyDescent="0.25">
      <c r="A38" s="19"/>
      <c r="B38" s="32" t="s">
        <v>55</v>
      </c>
      <c r="C38" s="29"/>
      <c r="D38" s="29"/>
      <c r="E38" s="30"/>
      <c r="F38" s="32" t="s">
        <v>56</v>
      </c>
      <c r="G38" s="29"/>
      <c r="H38" s="30"/>
      <c r="K38" s="29"/>
      <c r="L38" s="29"/>
      <c r="M38" s="29"/>
      <c r="N38" s="29"/>
      <c r="O38" s="29"/>
      <c r="P38" s="25"/>
    </row>
    <row r="39" spans="1:16" s="20" customFormat="1" x14ac:dyDescent="0.25">
      <c r="A39" s="19"/>
      <c r="B39" s="26" t="s">
        <v>57</v>
      </c>
      <c r="C39" s="29"/>
      <c r="D39" s="29"/>
      <c r="E39" s="30"/>
      <c r="F39" s="26" t="s">
        <v>58</v>
      </c>
      <c r="G39" s="29"/>
      <c r="H39" s="30"/>
      <c r="K39" s="29"/>
      <c r="L39" s="29"/>
      <c r="M39" s="29"/>
      <c r="N39" s="29"/>
      <c r="O39" s="29"/>
      <c r="P39" s="25"/>
    </row>
    <row r="40" spans="1:16" s="20" customFormat="1" ht="15.75" x14ac:dyDescent="0.25">
      <c r="A40" s="19"/>
      <c r="B40" s="27" t="s">
        <v>59</v>
      </c>
      <c r="C40" s="29"/>
      <c r="D40" s="29"/>
      <c r="E40" s="30"/>
      <c r="F40" s="27" t="s">
        <v>60</v>
      </c>
      <c r="G40" s="29"/>
      <c r="H40" s="30"/>
      <c r="K40" s="29"/>
      <c r="L40" s="29"/>
      <c r="M40" s="29"/>
      <c r="N40" s="29"/>
      <c r="O40" s="29"/>
      <c r="P40" s="25"/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2022</vt:lpstr>
      <vt:lpstr>'JULIO 2022'!Área_de_impresión</vt:lpstr>
      <vt:lpstr>'JULIO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dcterms:created xsi:type="dcterms:W3CDTF">2021-12-01T12:37:02Z</dcterms:created>
  <dcterms:modified xsi:type="dcterms:W3CDTF">2022-08-02T13:26:45Z</dcterms:modified>
</cp:coreProperties>
</file>