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ABRIL 2023\"/>
    </mc:Choice>
  </mc:AlternateContent>
  <bookViews>
    <workbookView xWindow="0" yWindow="0" windowWidth="21600" windowHeight="9645"/>
  </bookViews>
  <sheets>
    <sheet name="ABRIL 2023" sheetId="1" r:id="rId1"/>
  </sheets>
  <definedNames>
    <definedName name="_xlnm.Print_Area" localSheetId="0">'ABRIL 2023'!$A$1:$O$39</definedName>
    <definedName name="_xlnm.Print_Titles" localSheetId="0">'ABRIL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J18" i="1"/>
  <c r="K18" i="1"/>
  <c r="L18" i="1"/>
  <c r="M18" i="1"/>
  <c r="G18" i="1"/>
  <c r="N13" i="1" l="1"/>
  <c r="N17" i="1" l="1"/>
  <c r="I17" i="1"/>
  <c r="N16" i="1"/>
  <c r="I16" i="1"/>
  <c r="N15" i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8" i="1" l="1"/>
  <c r="N18" i="1"/>
  <c r="O14" i="1"/>
  <c r="O16" i="1"/>
  <c r="O8" i="1"/>
  <c r="O17" i="1"/>
  <c r="O10" i="1"/>
  <c r="O7" i="1"/>
  <c r="O15" i="1"/>
  <c r="O12" i="1"/>
  <c r="O9" i="1"/>
  <c r="O11" i="1"/>
  <c r="O6" i="1"/>
  <c r="O18" i="1" l="1"/>
</calcChain>
</file>

<file path=xl/sharedStrings.xml><?xml version="1.0" encoding="utf-8"?>
<sst xmlns="http://schemas.openxmlformats.org/spreadsheetml/2006/main" count="92" uniqueCount="63">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</sst>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23</xdr:row>
      <xdr:rowOff>235395</xdr:rowOff>
    </xdr:from>
    <xdr:to>
      <xdr:col>2</xdr:col>
      <xdr:colOff>704943</xdr:colOff>
      <xdr:row>23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23</xdr:row>
      <xdr:rowOff>257298</xdr:rowOff>
    </xdr:from>
    <xdr:to>
      <xdr:col>7</xdr:col>
      <xdr:colOff>1351437</xdr:colOff>
      <xdr:row>23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23</xdr:row>
      <xdr:rowOff>216477</xdr:rowOff>
    </xdr:from>
    <xdr:to>
      <xdr:col>14</xdr:col>
      <xdr:colOff>1536989</xdr:colOff>
      <xdr:row>23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36</xdr:row>
      <xdr:rowOff>314200</xdr:rowOff>
    </xdr:from>
    <xdr:to>
      <xdr:col>2</xdr:col>
      <xdr:colOff>1454109</xdr:colOff>
      <xdr:row>36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36</xdr:row>
      <xdr:rowOff>363063</xdr:rowOff>
    </xdr:from>
    <xdr:to>
      <xdr:col>8</xdr:col>
      <xdr:colOff>136072</xdr:colOff>
      <xdr:row>37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view="pageBreakPreview" zoomScale="66" zoomScaleNormal="55" zoomScaleSheetLayoutView="66" workbookViewId="0">
      <selection activeCell="E22" sqref="E22"/>
    </sheetView>
  </sheetViews>
  <sheetFormatPr baseColWidth="10"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47.2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" customFormat="1" ht="29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2" customFormat="1" ht="21" x14ac:dyDescent="0.25">
      <c r="A4" s="34" t="s">
        <v>62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61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58</v>
      </c>
      <c r="E6" s="8" t="s">
        <v>15</v>
      </c>
      <c r="F6" s="6" t="s">
        <v>19</v>
      </c>
      <c r="G6" s="9">
        <v>80000</v>
      </c>
      <c r="H6" s="32">
        <v>0</v>
      </c>
      <c r="I6" s="9">
        <f t="shared" ref="I6:I17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7" si="1">SUM(J6:M6)</f>
        <v>12128.939999999999</v>
      </c>
      <c r="O6" s="9">
        <f t="shared" ref="O6:O17" si="2">+I6-N6</f>
        <v>67871.06</v>
      </c>
    </row>
    <row r="7" spans="1:15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2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5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2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5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2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5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2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5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2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5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2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5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27300</v>
      </c>
      <c r="H13" s="32">
        <v>0</v>
      </c>
      <c r="I13" s="9">
        <f t="shared" si="0"/>
        <v>27300</v>
      </c>
      <c r="J13" s="9">
        <v>783.51</v>
      </c>
      <c r="K13" s="9">
        <v>0</v>
      </c>
      <c r="L13" s="9">
        <v>829.92</v>
      </c>
      <c r="M13" s="9">
        <v>1799</v>
      </c>
      <c r="N13" s="9">
        <f t="shared" si="1"/>
        <v>3412.43</v>
      </c>
      <c r="O13" s="9">
        <f t="shared" si="2"/>
        <v>23887.57</v>
      </c>
    </row>
    <row r="14" spans="1:15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23940</v>
      </c>
      <c r="H14" s="32">
        <v>0</v>
      </c>
      <c r="I14" s="9">
        <f t="shared" si="0"/>
        <v>23940</v>
      </c>
      <c r="J14" s="9">
        <v>687.08</v>
      </c>
      <c r="K14" s="9">
        <v>0</v>
      </c>
      <c r="L14" s="9">
        <v>727.78</v>
      </c>
      <c r="M14" s="9">
        <v>0</v>
      </c>
      <c r="N14" s="9">
        <f t="shared" si="1"/>
        <v>1414.8600000000001</v>
      </c>
      <c r="O14" s="9">
        <f t="shared" si="2"/>
        <v>22525.14</v>
      </c>
    </row>
    <row r="15" spans="1:15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38</v>
      </c>
      <c r="E15" s="8" t="s">
        <v>15</v>
      </c>
      <c r="F15" s="6" t="s">
        <v>19</v>
      </c>
      <c r="G15" s="9">
        <v>33600</v>
      </c>
      <c r="H15" s="32">
        <v>0</v>
      </c>
      <c r="I15" s="9">
        <f t="shared" si="0"/>
        <v>33600</v>
      </c>
      <c r="J15" s="9">
        <v>964.32</v>
      </c>
      <c r="K15" s="9">
        <v>0</v>
      </c>
      <c r="L15" s="9">
        <v>1021.44</v>
      </c>
      <c r="M15" s="9">
        <v>0</v>
      </c>
      <c r="N15" s="9">
        <f t="shared" si="1"/>
        <v>1985.7600000000002</v>
      </c>
      <c r="O15" s="9">
        <f t="shared" si="2"/>
        <v>31614.239999999998</v>
      </c>
    </row>
    <row r="16" spans="1:15" s="10" customFormat="1" ht="35.1" customHeight="1" x14ac:dyDescent="0.25">
      <c r="A16" s="6">
        <v>11</v>
      </c>
      <c r="B16" s="7" t="s">
        <v>39</v>
      </c>
      <c r="C16" s="7" t="s">
        <v>40</v>
      </c>
      <c r="D16" s="7" t="s">
        <v>14</v>
      </c>
      <c r="E16" s="8" t="s">
        <v>15</v>
      </c>
      <c r="F16" s="6" t="s">
        <v>16</v>
      </c>
      <c r="G16" s="9">
        <v>26250</v>
      </c>
      <c r="H16" s="32">
        <v>0</v>
      </c>
      <c r="I16" s="9">
        <f t="shared" si="0"/>
        <v>26250</v>
      </c>
      <c r="J16" s="9">
        <v>753.38</v>
      </c>
      <c r="K16" s="9">
        <v>0</v>
      </c>
      <c r="L16" s="9">
        <v>798</v>
      </c>
      <c r="M16" s="9">
        <v>1577.45</v>
      </c>
      <c r="N16" s="9">
        <f t="shared" si="1"/>
        <v>3128.83</v>
      </c>
      <c r="O16" s="9">
        <f t="shared" si="2"/>
        <v>23121.17</v>
      </c>
    </row>
    <row r="17" spans="1:15" s="10" customFormat="1" ht="35.1" customHeight="1" x14ac:dyDescent="0.25">
      <c r="A17" s="6">
        <v>12</v>
      </c>
      <c r="B17" s="7" t="s">
        <v>41</v>
      </c>
      <c r="C17" s="7" t="s">
        <v>42</v>
      </c>
      <c r="D17" s="7" t="s">
        <v>43</v>
      </c>
      <c r="E17" s="8" t="s">
        <v>15</v>
      </c>
      <c r="F17" s="6" t="s">
        <v>19</v>
      </c>
      <c r="G17" s="9">
        <v>13200</v>
      </c>
      <c r="H17" s="32">
        <v>0</v>
      </c>
      <c r="I17" s="9">
        <f t="shared" si="0"/>
        <v>13200</v>
      </c>
      <c r="J17" s="9">
        <v>378.84</v>
      </c>
      <c r="K17" s="9">
        <v>0</v>
      </c>
      <c r="L17" s="9">
        <v>401.28</v>
      </c>
      <c r="M17" s="9">
        <v>221.55</v>
      </c>
      <c r="N17" s="9">
        <f t="shared" si="1"/>
        <v>1001.6699999999998</v>
      </c>
      <c r="O17" s="9">
        <f t="shared" si="2"/>
        <v>12198.33</v>
      </c>
    </row>
    <row r="18" spans="1:15" s="13" customFormat="1" ht="35.1" customHeight="1" x14ac:dyDescent="0.25">
      <c r="A18" s="35" t="s">
        <v>44</v>
      </c>
      <c r="B18" s="36"/>
      <c r="C18" s="36"/>
      <c r="D18" s="36"/>
      <c r="E18" s="37"/>
      <c r="F18" s="11"/>
      <c r="G18" s="12">
        <f>SUM(G6:G17)</f>
        <v>352010</v>
      </c>
      <c r="H18" s="12">
        <f t="shared" ref="H18:O18" si="3">SUM(H6:H17)</f>
        <v>0</v>
      </c>
      <c r="I18" s="12">
        <f t="shared" si="3"/>
        <v>352010</v>
      </c>
      <c r="J18" s="12">
        <f t="shared" si="3"/>
        <v>10102.69</v>
      </c>
      <c r="K18" s="12">
        <f t="shared" si="3"/>
        <v>9819.48</v>
      </c>
      <c r="L18" s="12">
        <f t="shared" si="3"/>
        <v>10701.110000000002</v>
      </c>
      <c r="M18" s="12">
        <f t="shared" si="3"/>
        <v>3819.55</v>
      </c>
      <c r="N18" s="12">
        <f t="shared" si="3"/>
        <v>34442.83</v>
      </c>
      <c r="O18" s="12">
        <f t="shared" si="3"/>
        <v>317567.17</v>
      </c>
    </row>
    <row r="23" spans="1:15" s="17" customFormat="1" ht="34.5" customHeight="1" x14ac:dyDescent="0.25">
      <c r="A23" s="16"/>
      <c r="C23" s="18"/>
      <c r="D23" s="19"/>
      <c r="E23" s="20"/>
      <c r="F23" s="21"/>
      <c r="G23" s="21"/>
      <c r="H23" s="20"/>
      <c r="I23" s="21"/>
      <c r="J23" s="21"/>
      <c r="K23" s="21"/>
      <c r="L23" s="21"/>
      <c r="M23" s="21"/>
      <c r="N23" s="21"/>
      <c r="O23" s="21"/>
    </row>
    <row r="24" spans="1:15" s="31" customFormat="1" ht="21" customHeight="1" x14ac:dyDescent="0.25">
      <c r="A24" s="28"/>
      <c r="B24" s="27" t="s">
        <v>45</v>
      </c>
      <c r="C24" s="29"/>
      <c r="D24" s="29"/>
      <c r="E24" s="30"/>
      <c r="F24" s="27" t="s">
        <v>46</v>
      </c>
      <c r="G24" s="29"/>
      <c r="H24" s="30"/>
      <c r="K24" s="29"/>
      <c r="L24" s="29"/>
      <c r="M24" s="27" t="s">
        <v>47</v>
      </c>
      <c r="N24" s="29"/>
      <c r="O24" s="29"/>
    </row>
    <row r="25" spans="1:15" s="17" customFormat="1" ht="15.75" x14ac:dyDescent="0.25">
      <c r="A25" s="16"/>
      <c r="B25" s="22" t="s">
        <v>59</v>
      </c>
      <c r="C25" s="23"/>
      <c r="D25" s="23"/>
      <c r="E25" s="24"/>
      <c r="F25" s="22" t="s">
        <v>48</v>
      </c>
      <c r="G25" s="23"/>
      <c r="H25" s="24"/>
      <c r="K25" s="23"/>
      <c r="L25" s="23"/>
      <c r="M25" s="22" t="s">
        <v>49</v>
      </c>
      <c r="N25" s="23"/>
      <c r="O25" s="23"/>
    </row>
    <row r="26" spans="1:15" s="17" customFormat="1" ht="15.75" x14ac:dyDescent="0.25">
      <c r="A26" s="16"/>
      <c r="B26" s="23" t="s">
        <v>60</v>
      </c>
      <c r="C26" s="25"/>
      <c r="D26" s="25"/>
      <c r="E26" s="26"/>
      <c r="F26" s="23" t="s">
        <v>50</v>
      </c>
      <c r="G26" s="25"/>
      <c r="H26" s="26"/>
      <c r="K26" s="25"/>
      <c r="L26" s="25"/>
      <c r="M26" s="23" t="s">
        <v>51</v>
      </c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ht="15.75" x14ac:dyDescent="0.25">
      <c r="A34" s="16"/>
      <c r="B34" s="23"/>
      <c r="C34" s="25"/>
      <c r="D34" s="25"/>
      <c r="E34" s="26"/>
      <c r="F34" s="23"/>
      <c r="G34" s="25"/>
      <c r="H34" s="26"/>
      <c r="K34" s="25"/>
      <c r="L34" s="25"/>
      <c r="M34" s="23"/>
      <c r="N34" s="25"/>
      <c r="O34" s="25"/>
    </row>
    <row r="35" spans="1:15" s="17" customForma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27" customHeight="1" x14ac:dyDescent="0.25">
      <c r="A36" s="16"/>
      <c r="B36" s="25"/>
      <c r="C36" s="25"/>
      <c r="D36" s="25"/>
      <c r="E36" s="26"/>
      <c r="F36" s="25"/>
      <c r="G36" s="25"/>
      <c r="H36" s="26"/>
      <c r="K36" s="25"/>
      <c r="L36" s="25"/>
      <c r="M36" s="25"/>
      <c r="N36" s="25"/>
      <c r="O36" s="25"/>
    </row>
    <row r="37" spans="1:15" s="17" customFormat="1" ht="30" customHeight="1" x14ac:dyDescent="0.25">
      <c r="A37" s="16"/>
      <c r="B37" s="27" t="s">
        <v>52</v>
      </c>
      <c r="C37" s="25"/>
      <c r="D37" s="25"/>
      <c r="E37" s="26"/>
      <c r="F37" s="27" t="s">
        <v>53</v>
      </c>
      <c r="G37" s="25"/>
      <c r="H37" s="26"/>
      <c r="K37" s="25"/>
      <c r="L37" s="25"/>
      <c r="M37" s="25"/>
      <c r="N37" s="25"/>
      <c r="O37" s="25"/>
    </row>
    <row r="38" spans="1:15" s="17" customFormat="1" x14ac:dyDescent="0.25">
      <c r="A38" s="16"/>
      <c r="B38" s="22" t="s">
        <v>54</v>
      </c>
      <c r="C38" s="25"/>
      <c r="D38" s="25"/>
      <c r="E38" s="26"/>
      <c r="F38" s="22" t="s">
        <v>55</v>
      </c>
      <c r="G38" s="25"/>
      <c r="H38" s="26"/>
      <c r="K38" s="25"/>
      <c r="L38" s="25"/>
      <c r="M38" s="25"/>
      <c r="N38" s="25"/>
      <c r="O38" s="25"/>
    </row>
    <row r="39" spans="1:15" s="17" customFormat="1" ht="15.75" x14ac:dyDescent="0.25">
      <c r="A39" s="16"/>
      <c r="B39" s="23" t="s">
        <v>56</v>
      </c>
      <c r="C39" s="25"/>
      <c r="D39" s="25"/>
      <c r="E39" s="26"/>
      <c r="F39" s="23" t="s">
        <v>57</v>
      </c>
      <c r="G39" s="25"/>
      <c r="H39" s="26"/>
      <c r="K39" s="25"/>
      <c r="L39" s="25"/>
      <c r="M39" s="25"/>
      <c r="N39" s="25"/>
      <c r="O39" s="25"/>
    </row>
  </sheetData>
  <mergeCells count="3">
    <mergeCell ref="A1:O3"/>
    <mergeCell ref="A4:O4"/>
    <mergeCell ref="A18:E18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2023</vt:lpstr>
      <vt:lpstr>'ABRIL 2023'!Área_de_impresión</vt:lpstr>
      <vt:lpstr>'ABRIL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2023-02-01T15:54:07Z</cp:lastPrinted>
  <dcterms:created xsi:type="dcterms:W3CDTF">2021-12-01T12:37:02Z</dcterms:created>
  <dcterms:modified xsi:type="dcterms:W3CDTF">2023-05-03T18:24:57Z</dcterms:modified>
</cp:coreProperties>
</file>